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2"/>
  </bookViews>
  <sheets>
    <sheet name="1. Duurste kunstwerken" sheetId="1" r:id="rId1"/>
    <sheet name="2. Naar kunstenaar en werk" sheetId="2" r:id="rId2"/>
    <sheet name="3. Naar kunstenaar totalen" sheetId="3" r:id="rId3"/>
  </sheets>
  <definedNames/>
  <calcPr fullCalcOnLoad="1"/>
</workbook>
</file>

<file path=xl/sharedStrings.xml><?xml version="1.0" encoding="utf-8"?>
<sst xmlns="http://schemas.openxmlformats.org/spreadsheetml/2006/main" count="575" uniqueCount="199">
  <si>
    <t>Jackson Pollock</t>
  </si>
  <si>
    <t>No. 5, 1948</t>
  </si>
  <si>
    <t>Willem de Kooning</t>
  </si>
  <si>
    <t>Woman III</t>
  </si>
  <si>
    <t>Gustav Klimt</t>
  </si>
  <si>
    <t>Portret van Adèle Bloch-Bauer I</t>
  </si>
  <si>
    <t>Edvard Munch</t>
  </si>
  <si>
    <t>De schreeuw</t>
  </si>
  <si>
    <t>Pablo Picasso</t>
  </si>
  <si>
    <t>Nude, Green Leaves and Bust</t>
  </si>
  <si>
    <t>Francis Bacon</t>
  </si>
  <si>
    <t>Vincent Van Gogh</t>
  </si>
  <si>
    <t>Pierre-Auguste Renoir</t>
  </si>
  <si>
    <t>Bal au Moulin de la Galette</t>
  </si>
  <si>
    <t>Peter Paul Rubens</t>
  </si>
  <si>
    <t>Kindermoord van Bethlehem</t>
  </si>
  <si>
    <t>Mark Rothko</t>
  </si>
  <si>
    <t>Andy Warhol</t>
  </si>
  <si>
    <t>Zelfportret zonder baard</t>
  </si>
  <si>
    <t>Paul Cézanne</t>
  </si>
  <si>
    <t>Stilleven met gordijn, kruik en fruitschaal</t>
  </si>
  <si>
    <t>Kasimir Malevich</t>
  </si>
  <si>
    <t>Suprematische compositie</t>
  </si>
  <si>
    <t>Vrouw met gekruiste armen</t>
  </si>
  <si>
    <t>Irissen</t>
  </si>
  <si>
    <t>Sitting Woman in a Garden</t>
  </si>
  <si>
    <t>Untitled XXV</t>
  </si>
  <si>
    <t>Au lapin Agile</t>
  </si>
  <si>
    <t>Zonnebloemen</t>
  </si>
  <si>
    <t>Forêt de hêtres</t>
  </si>
  <si>
    <t>Paul Gauguin</t>
  </si>
  <si>
    <t>Maternité II</t>
  </si>
  <si>
    <t>Ernst Ludwig Kirchner</t>
  </si>
  <si>
    <t>Berliner Strassenszene/Bäume</t>
  </si>
  <si>
    <t>euro</t>
  </si>
  <si>
    <t>Oranje, rood en geel</t>
  </si>
  <si>
    <t>Homage to Matisse</t>
  </si>
  <si>
    <t>red and pink on an ochre background</t>
  </si>
  <si>
    <t>aantal werken</t>
  </si>
  <si>
    <t>Double Elvis</t>
  </si>
  <si>
    <t>Roy Lichtenstein</t>
  </si>
  <si>
    <t>Sleeping Girl</t>
  </si>
  <si>
    <t>Yves Klein</t>
  </si>
  <si>
    <t>FC 1</t>
  </si>
  <si>
    <t>De Kaartspelers</t>
  </si>
  <si>
    <t>Femme assise dans un fauteuil</t>
  </si>
  <si>
    <t>Henri Matisse</t>
  </si>
  <si>
    <t>Les Pivoines</t>
  </si>
  <si>
    <t>Salvador Dalí</t>
  </si>
  <si>
    <t>Printemps nécrophilique</t>
  </si>
  <si>
    <t>Joan Miró</t>
  </si>
  <si>
    <t>Tête humaine</t>
  </si>
  <si>
    <t>Constantin Brancusi</t>
  </si>
  <si>
    <t>Prométhée</t>
  </si>
  <si>
    <t>Garçon à la pipe  </t>
  </si>
  <si>
    <t>Alberto Giacometti</t>
  </si>
  <si>
    <t>L′homme qui marche I  </t>
  </si>
  <si>
    <t>Dora Maar au chat  </t>
  </si>
  <si>
    <t>Portrait of Adele Bloch-Bauer II  </t>
  </si>
  <si>
    <t>Triptych, 1976  </t>
  </si>
  <si>
    <t>Vincent van Gogh</t>
  </si>
  <si>
    <t>Portrait du Dr. Gachet  </t>
  </si>
  <si>
    <t>Claude Monet</t>
  </si>
  <si>
    <t>Le bassin aux nymphéas  </t>
  </si>
  <si>
    <t>White center (Yellow, pink and lavender on rose)  </t>
  </si>
  <si>
    <t>Green Car Crash (Green Burning Car I)  </t>
  </si>
  <si>
    <t>Amedeo Modigliani</t>
  </si>
  <si>
    <t>Nu assis sur un divan (La belle romaine)  REPEAT SALE</t>
  </si>
  <si>
    <t>Qi Baishi</t>
  </si>
  <si>
    <t>Eagle standing on pine tree  </t>
  </si>
  <si>
    <t>Men in Her Life  </t>
  </si>
  <si>
    <t>Wang Meng</t>
  </si>
  <si>
    <t>Landscape  </t>
  </si>
  <si>
    <t>Clyfford Still</t>
  </si>
  <si>
    <t>1949-A-No. 1  </t>
  </si>
  <si>
    <t>Grande tête mince  </t>
  </si>
  <si>
    <t>Study from Innocent X  </t>
  </si>
  <si>
    <t>Tête  </t>
  </si>
  <si>
    <t>Triptych 1974-77  </t>
  </si>
  <si>
    <t>Les Noces de Pierrette  </t>
  </si>
  <si>
    <t>Portrait d′Angel Fernández de Soto  REPEAT SALE</t>
  </si>
  <si>
    <t>No. 15  REPEAT SALE</t>
  </si>
  <si>
    <t>Nu de dos, 4 état (Back IV)  </t>
  </si>
  <si>
    <t>Le Rêve  </t>
  </si>
  <si>
    <t>Raphaël (Raphaël Urbinas Sanzio)</t>
  </si>
  <si>
    <t>Head of a muse  </t>
  </si>
  <si>
    <t>Self Portrait: Yo Picasso  </t>
  </si>
  <si>
    <t>Les coucous, tapis bleu et rose  </t>
  </si>
  <si>
    <t>Second Version of Study for Bullfight No. 1  </t>
  </si>
  <si>
    <t>Nu au fauteuil noir  </t>
  </si>
  <si>
    <t>Joseph Mallord William Turner</t>
  </si>
  <si>
    <t>Modern Rome - Campo Vaccino  </t>
  </si>
  <si>
    <t>200 one dollar bills  REPEAT SALE</t>
  </si>
  <si>
    <t>I can see the whole room!... and there′s nobody in it!  REPEAT SALE</t>
  </si>
  <si>
    <t>Self Portrait  </t>
  </si>
  <si>
    <t>Kirche in Cassone - Landschaft mit Zypressen (Church in Cassone - Landscape with cypresses)  </t>
  </si>
  <si>
    <t>Francesco Guardi</t>
  </si>
  <si>
    <t>Venice, a view of the Rialto Bridge, looking north (from The Fondamenta del carbon)  </t>
  </si>
  <si>
    <t>Ohhh...Alright...  </t>
  </si>
  <si>
    <t>Xu Beihong</t>
  </si>
  <si>
    <t>Cultivation on the Peaceful Land  </t>
  </si>
  <si>
    <t>Le Pont du chemin de fer à Argenteuil  REPEAT SALE</t>
  </si>
  <si>
    <t>La lecture  REPEAT SALE</t>
  </si>
  <si>
    <t>Litzlberg am Attersee  </t>
  </si>
  <si>
    <t>L′Arlésienne, Madame Ginoux  </t>
  </si>
  <si>
    <t>L′homme à la hache  </t>
  </si>
  <si>
    <t>Egon Schiele</t>
  </si>
  <si>
    <t>Häuser mit bunter Wäsche (Vorstadt II) (Houses with laundry (Suburb II))  </t>
  </si>
  <si>
    <t>Study of Nude With Figure in a Mirror  </t>
  </si>
  <si>
    <t>Te poipoi (Le matin)  </t>
  </si>
  <si>
    <t>Fernand Léger</t>
  </si>
  <si>
    <t>étude pour ‘la femme en bleu’  </t>
  </si>
  <si>
    <t>Maternité (II)  </t>
  </si>
  <si>
    <t>Acrobate et jeune Arlequin  </t>
  </si>
  <si>
    <t>La montagne Sainte-Victoire  </t>
  </si>
  <si>
    <t>Self-portrait (in 4 parts)  </t>
  </si>
  <si>
    <t>Vampire  </t>
  </si>
  <si>
    <t>Madame L.R. (Portrait de Mme L.R.)  </t>
  </si>
  <si>
    <t>Portrait of Lorenzo de′ Medici, Duke of Urbino (1492-1519), three-quarter-length, holding a gold box  </t>
  </si>
  <si>
    <t>Edgar Degas</t>
  </si>
  <si>
    <t>Danseuse au repos  REPEAT SALE</t>
  </si>
  <si>
    <t>Portrait of Lucian Freud (studies)(in 3 parts)  </t>
  </si>
  <si>
    <t>Nature morte aux fruits et pot de gingembre  REPEAT SALE</t>
  </si>
  <si>
    <t>Nymphéas  </t>
  </si>
  <si>
    <t>George Stubbs</t>
  </si>
  <si>
    <t>Gimcrack on Newmarket Heath, with a trainer, jockey and stable lad  </t>
  </si>
  <si>
    <t>Sir Lawrence Alma-Tadema</t>
  </si>
  <si>
    <t>The finding of Moses  REPEAT SALE</t>
  </si>
  <si>
    <t>Giudecca, La Donna della Salute and San Giorgio  </t>
  </si>
  <si>
    <t>Waterloo Bridge, temps couvert  REPEAT SALE</t>
  </si>
  <si>
    <t>Coca-cola - 4 (Large coca-cola)  </t>
  </si>
  <si>
    <t>Georges Seurat</t>
  </si>
  <si>
    <t>Paysage,L′Ile de la Grande-Jatte  </t>
  </si>
  <si>
    <t>Le repos  </t>
  </si>
  <si>
    <t>Self-portrait (study; in 3 parts)  </t>
  </si>
  <si>
    <t>Untitled (Red, Blue, Orange)  </t>
  </si>
  <si>
    <t>Untitled no. 17  </t>
  </si>
  <si>
    <t>Portrait of Henrietta Moraes  </t>
  </si>
  <si>
    <t>L′Odalisque, harmonie bleue  </t>
  </si>
  <si>
    <t>Lucian Freud</t>
  </si>
  <si>
    <t>Benefits Supervisor Sleeping  </t>
  </si>
  <si>
    <t>Edouard Manet</t>
  </si>
  <si>
    <t>Portrait de Manet par lui-même, en buste (Manet à la palette)  REPEAT SALE</t>
  </si>
  <si>
    <t>Rembrandt Harmensz van Rijn</t>
  </si>
  <si>
    <t>Portrait of a man with arms akimbo  </t>
  </si>
  <si>
    <t>Apple Tree I  </t>
  </si>
  <si>
    <t>Bassin aux nympheas et sentier au bord de l′eau  </t>
  </si>
  <si>
    <t>Canaletto</t>
  </si>
  <si>
    <t>Venice, the Grand Canal, looking north-east from Palazzo Balbi to the Rialto Bridge  </t>
  </si>
  <si>
    <t>Self portrait  </t>
  </si>
  <si>
    <t>Double Marlon  REPEAT SALE</t>
  </si>
  <si>
    <t>Les femmes d′Alger (Version O)  </t>
  </si>
  <si>
    <t>Untitled  REPEAT SALE</t>
  </si>
  <si>
    <t>1947-Y-No. 2  </t>
  </si>
  <si>
    <t>Houses at Unterach on the Attersee  </t>
  </si>
  <si>
    <t>Jeanne Hébuterne (Devant une porte)  </t>
  </si>
  <si>
    <t>Le Fils du concierge  REPEAT SALE</t>
  </si>
  <si>
    <t>Portrait du sculpteur Oscar Miestchaninoff  REPEAT SALE</t>
  </si>
  <si>
    <t>Femme accroupie au costume turc (Jacqueline)  REPEAT SALE</t>
  </si>
  <si>
    <t>Girls on a Bridge  REPEAT SALE</t>
  </si>
  <si>
    <t>Bron:</t>
  </si>
  <si>
    <t>Skate's Art (in cache)</t>
  </si>
  <si>
    <t>website:</t>
  </si>
  <si>
    <t>Skate's Art Investment Review</t>
  </si>
  <si>
    <t>2e bron:</t>
  </si>
  <si>
    <t>Wikipedia</t>
  </si>
  <si>
    <t>samengesteld voor:</t>
  </si>
  <si>
    <t>Duurst geveilde/verkochte schilderijen</t>
  </si>
  <si>
    <t>Kunst op Zondag</t>
  </si>
  <si>
    <t>rubriek:</t>
  </si>
  <si>
    <t>Sargasso.nl</t>
  </si>
  <si>
    <t>Top 116</t>
  </si>
  <si>
    <t>Top 40</t>
  </si>
  <si>
    <t>Damien Hirst</t>
  </si>
  <si>
    <t>Jeff Koons</t>
  </si>
  <si>
    <t>Jasper Johns</t>
  </si>
  <si>
    <t>David Choe</t>
  </si>
  <si>
    <t>Andre Vicari</t>
  </si>
  <si>
    <t xml:space="preserve">Takashi Murakami </t>
  </si>
  <si>
    <t>Anish Kapoor</t>
  </si>
  <si>
    <t xml:space="preserve">Antony Gormley </t>
  </si>
  <si>
    <t>Gerhard Richter</t>
  </si>
  <si>
    <t>David Hockney</t>
  </si>
  <si>
    <t>Cindy Sherman</t>
  </si>
  <si>
    <t>Richard Prince</t>
  </si>
  <si>
    <t>Andreas Gursky</t>
  </si>
  <si>
    <t>Chuck Close</t>
  </si>
  <si>
    <t>Georg Baselitz</t>
  </si>
  <si>
    <t>Top 15</t>
  </si>
  <si>
    <t>Bronnen:</t>
  </si>
  <si>
    <t>Manners Magazine</t>
  </si>
  <si>
    <t>Totaal</t>
  </si>
  <si>
    <t>Gemiddeld per kunstenaar</t>
  </si>
  <si>
    <t>Vergelijk met</t>
  </si>
  <si>
    <t>Top 40 duurst geveilde/verkochte kunst</t>
  </si>
  <si>
    <t>Rijkste levende kunstenaars</t>
  </si>
  <si>
    <t>Top 15 duurst geveilde/verkochte kunst</t>
  </si>
  <si>
    <t>Complex Art &amp; Design</t>
  </si>
  <si>
    <t>Verschil met top 15 levende kunstenaars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</si>
</sst>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00,000"/>
    <numFmt numFmtId="165" formatCode="0,000"/>
    <numFmt numFmtId="166" formatCode="&quot;Ja&quot;;&quot;Ja&quot;;&quot;Nee&quot;"/>
    <numFmt numFmtId="167" formatCode="&quot;Waar&quot;;&quot;Waar&quot;;&quot;Niet waar&quot;"/>
    <numFmt numFmtId="168" formatCode="&quot;Aan&quot;;&quot;Aan&quot;;&quot;Uit&quot;"/>
    <numFmt numFmtId="169" formatCode="[$€-2]\ #.##000_);[Red]\([$€-2]\ #.##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9" fillId="0" borderId="0" xfId="44" applyAlignment="1" applyProtection="1">
      <alignment/>
      <protection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44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29" fillId="0" borderId="0" xfId="44" applyAlignment="1" applyProtection="1">
      <alignment horizontal="left"/>
      <protection/>
    </xf>
    <xf numFmtId="0" fontId="2" fillId="0" borderId="0" xfId="44" applyFont="1" applyAlignment="1" applyProtection="1">
      <alignment horizontal="left"/>
      <protection/>
    </xf>
    <xf numFmtId="164" fontId="0" fillId="0" borderId="0" xfId="0" applyNumberFormat="1" applyFont="1" applyAlignment="1">
      <alignment/>
    </xf>
    <xf numFmtId="164" fontId="29" fillId="0" borderId="0" xfId="44" applyNumberFormat="1" applyAlignment="1" applyProtection="1">
      <alignment/>
      <protection/>
    </xf>
    <xf numFmtId="0" fontId="42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cache.googleusercontent.com/search?q=cache:zUNNOmBVQwwJ:www.skatepress.com/_index.php%3Fcat%3D24+Skate%E2%80%99s+top+1000&amp;hl=nl&amp;gl=nl&amp;prmd=imvns&amp;strip=1" TargetMode="External" /><Relationship Id="rId2" Type="http://schemas.openxmlformats.org/officeDocument/2006/relationships/hyperlink" Target="http://skatesartinvestment.com/" TargetMode="External" /><Relationship Id="rId3" Type="http://schemas.openxmlformats.org/officeDocument/2006/relationships/hyperlink" Target="http://nl.wikipedia.org/wiki/Lijst_van_duurst_geveilde_schilderijen" TargetMode="External" /><Relationship Id="rId4" Type="http://schemas.openxmlformats.org/officeDocument/2006/relationships/hyperlink" Target="http://sargasso.nl/archief/tag/kunst-op-zondag-koz/" TargetMode="External" /><Relationship Id="rId5" Type="http://schemas.openxmlformats.org/officeDocument/2006/relationships/hyperlink" Target="http://sargasso.nl/archief/tag/kunst-op-zondag-koz/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ebcache.googleusercontent.com/search?q=cache:zUNNOmBVQwwJ:www.skatepress.com/_index.php%3Fcat%3D24+Skate%E2%80%99s+top+1000&amp;hl=nl&amp;gl=nl&amp;prmd=imvns&amp;strip=1" TargetMode="External" /><Relationship Id="rId2" Type="http://schemas.openxmlformats.org/officeDocument/2006/relationships/hyperlink" Target="http://skatesartinvestment.com/" TargetMode="External" /><Relationship Id="rId3" Type="http://schemas.openxmlformats.org/officeDocument/2006/relationships/hyperlink" Target="http://nl.wikipedia.org/wiki/Lijst_van_duurst_geveilde_schilderijen" TargetMode="External" /><Relationship Id="rId4" Type="http://schemas.openxmlformats.org/officeDocument/2006/relationships/hyperlink" Target="http://sargasso.nl/archief/tag/kunst-op-zondag-koz/" TargetMode="External" /><Relationship Id="rId5" Type="http://schemas.openxmlformats.org/officeDocument/2006/relationships/hyperlink" Target="http://sargasso.nl/archief/tag/kunst-op-zondag-koz/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ebcache.googleusercontent.com/search?q=cache:zUNNOmBVQwwJ:www.skatepress.com/_index.php%3Fcat%3D24+Skate%E2%80%99s+top+1000&amp;hl=nl&amp;gl=nl&amp;prmd=imvns&amp;strip=1" TargetMode="External" /><Relationship Id="rId2" Type="http://schemas.openxmlformats.org/officeDocument/2006/relationships/hyperlink" Target="http://skatesartinvestment.com/" TargetMode="External" /><Relationship Id="rId3" Type="http://schemas.openxmlformats.org/officeDocument/2006/relationships/hyperlink" Target="http://nl.wikipedia.org/wiki/Lijst_van_duurst_geveilde_schilderijen" TargetMode="External" /><Relationship Id="rId4" Type="http://schemas.openxmlformats.org/officeDocument/2006/relationships/hyperlink" Target="http://sargasso.nl/archief/tag/kunst-op-zondag-koz/" TargetMode="External" /><Relationship Id="rId5" Type="http://schemas.openxmlformats.org/officeDocument/2006/relationships/hyperlink" Target="http://sargasso.nl/archief/tag/kunst-op-zondag-koz/" TargetMode="External" /><Relationship Id="rId6" Type="http://schemas.openxmlformats.org/officeDocument/2006/relationships/hyperlink" Target="http://www.manners.nl/de-vijftien-rijkste-kunstenaars-ter-wereld/" TargetMode="External" /><Relationship Id="rId7" Type="http://schemas.openxmlformats.org/officeDocument/2006/relationships/hyperlink" Target="http://www.complex.com/art-design/2012/02/the-15-richest-living-artists#1" TargetMode="Externa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showRowColHeaders="0" zoomScalePageLayoutView="0" workbookViewId="0" topLeftCell="A1">
      <selection activeCell="B2" sqref="B2"/>
    </sheetView>
  </sheetViews>
  <sheetFormatPr defaultColWidth="9.140625" defaultRowHeight="15"/>
  <cols>
    <col min="1" max="1" width="3.7109375" style="0" customWidth="1"/>
    <col min="2" max="2" width="7.421875" style="0" customWidth="1"/>
    <col min="3" max="3" width="30.00390625" style="0" customWidth="1"/>
    <col min="4" max="4" width="82.140625" style="0" customWidth="1"/>
    <col min="5" max="5" width="10.8515625" style="0" customWidth="1"/>
    <col min="6" max="6" width="28.57421875" style="0" customWidth="1"/>
    <col min="8" max="8" width="28.57421875" style="0" customWidth="1"/>
  </cols>
  <sheetData>
    <row r="1" spans="2:6" ht="15">
      <c r="B1" s="6" t="s">
        <v>167</v>
      </c>
      <c r="E1" s="11" t="s">
        <v>160</v>
      </c>
      <c r="F1" s="1" t="s">
        <v>161</v>
      </c>
    </row>
    <row r="2" spans="3:6" ht="15">
      <c r="C2" s="4" t="s">
        <v>166</v>
      </c>
      <c r="D2" s="1" t="s">
        <v>170</v>
      </c>
      <c r="E2" s="11" t="s">
        <v>162</v>
      </c>
      <c r="F2" s="1" t="s">
        <v>163</v>
      </c>
    </row>
    <row r="3" spans="5:6" ht="15">
      <c r="E3" s="11" t="s">
        <v>164</v>
      </c>
      <c r="F3" s="1" t="s">
        <v>165</v>
      </c>
    </row>
    <row r="4" spans="3:9" ht="15">
      <c r="C4" s="4" t="s">
        <v>169</v>
      </c>
      <c r="D4" s="1" t="s">
        <v>168</v>
      </c>
      <c r="E4" s="4"/>
      <c r="H4" s="11"/>
      <c r="I4" s="1"/>
    </row>
    <row r="5" spans="2:5" ht="15">
      <c r="B5" s="12" t="s">
        <v>171</v>
      </c>
      <c r="E5" s="8" t="s">
        <v>34</v>
      </c>
    </row>
    <row r="6" spans="2:5" ht="15">
      <c r="B6">
        <v>1</v>
      </c>
      <c r="C6" t="s">
        <v>19</v>
      </c>
      <c r="D6" s="7" t="s">
        <v>44</v>
      </c>
      <c r="E6" s="3">
        <v>192752505.7825752</v>
      </c>
    </row>
    <row r="7" spans="2:5" ht="15">
      <c r="B7">
        <v>2</v>
      </c>
      <c r="C7" t="s">
        <v>0</v>
      </c>
      <c r="D7" t="s">
        <v>1</v>
      </c>
      <c r="E7" s="3">
        <v>109803921.56862746</v>
      </c>
    </row>
    <row r="8" spans="2:5" ht="15">
      <c r="B8">
        <v>3</v>
      </c>
      <c r="C8" t="s">
        <v>2</v>
      </c>
      <c r="D8" t="s">
        <v>3</v>
      </c>
      <c r="E8" s="3">
        <v>107843137.25490198</v>
      </c>
    </row>
    <row r="9" spans="2:5" ht="15">
      <c r="B9">
        <v>4</v>
      </c>
      <c r="C9" t="s">
        <v>4</v>
      </c>
      <c r="D9" t="s">
        <v>5</v>
      </c>
      <c r="E9" s="3">
        <v>105882352.94117647</v>
      </c>
    </row>
    <row r="10" spans="2:5" ht="15">
      <c r="B10">
        <v>5</v>
      </c>
      <c r="C10" t="s">
        <v>6</v>
      </c>
      <c r="D10" t="s">
        <v>7</v>
      </c>
      <c r="E10" s="3">
        <v>94039215.68627451</v>
      </c>
    </row>
    <row r="11" spans="2:5" ht="15">
      <c r="B11">
        <v>6</v>
      </c>
      <c r="C11" t="s">
        <v>8</v>
      </c>
      <c r="D11" t="s">
        <v>9</v>
      </c>
      <c r="E11" s="3">
        <v>83529411.76470588</v>
      </c>
    </row>
    <row r="12" spans="2:5" ht="15">
      <c r="B12">
        <v>7</v>
      </c>
      <c r="C12" s="2" t="s">
        <v>8</v>
      </c>
      <c r="D12" s="2" t="s">
        <v>54</v>
      </c>
      <c r="E12" s="10">
        <v>81700392.15686275</v>
      </c>
    </row>
    <row r="13" spans="2:5" ht="15">
      <c r="B13">
        <v>8</v>
      </c>
      <c r="C13" s="2" t="s">
        <v>55</v>
      </c>
      <c r="D13" s="2" t="s">
        <v>56</v>
      </c>
      <c r="E13" s="10">
        <v>81325483.92156863</v>
      </c>
    </row>
    <row r="14" spans="2:5" ht="15">
      <c r="B14">
        <v>9</v>
      </c>
      <c r="C14" s="2" t="s">
        <v>8</v>
      </c>
      <c r="D14" s="2" t="s">
        <v>57</v>
      </c>
      <c r="E14" s="10">
        <v>74679215.68627451</v>
      </c>
    </row>
    <row r="15" spans="2:5" ht="15">
      <c r="B15">
        <v>10</v>
      </c>
      <c r="C15" s="2" t="s">
        <v>4</v>
      </c>
      <c r="D15" s="2" t="s">
        <v>58</v>
      </c>
      <c r="E15" s="10">
        <v>68969411.76470588</v>
      </c>
    </row>
    <row r="16" spans="2:5" ht="15">
      <c r="B16">
        <v>11</v>
      </c>
      <c r="C16" s="2" t="s">
        <v>10</v>
      </c>
      <c r="D16" s="2" t="s">
        <v>59</v>
      </c>
      <c r="E16" s="10">
        <v>67671372.54901962</v>
      </c>
    </row>
    <row r="17" spans="2:5" ht="15">
      <c r="B17">
        <v>12</v>
      </c>
      <c r="C17" t="s">
        <v>16</v>
      </c>
      <c r="D17" s="7" t="s">
        <v>35</v>
      </c>
      <c r="E17" s="3">
        <v>67000771.01002313</v>
      </c>
    </row>
    <row r="18" spans="2:5" ht="15">
      <c r="B18">
        <v>13</v>
      </c>
      <c r="C18" s="2" t="s">
        <v>60</v>
      </c>
      <c r="D18" s="2" t="s">
        <v>61</v>
      </c>
      <c r="E18" s="10">
        <v>64705882.35294118</v>
      </c>
    </row>
    <row r="19" spans="2:5" ht="15">
      <c r="B19">
        <v>14</v>
      </c>
      <c r="C19" s="2" t="s">
        <v>62</v>
      </c>
      <c r="D19" s="2" t="s">
        <v>63</v>
      </c>
      <c r="E19" s="10">
        <v>63175993.7254902</v>
      </c>
    </row>
    <row r="20" spans="2:5" ht="15">
      <c r="B20">
        <v>15</v>
      </c>
      <c r="C20" t="s">
        <v>12</v>
      </c>
      <c r="D20" t="s">
        <v>13</v>
      </c>
      <c r="E20" s="3">
        <v>61254901.960784316</v>
      </c>
    </row>
    <row r="21" spans="2:5" ht="15">
      <c r="B21">
        <v>16</v>
      </c>
      <c r="C21" t="s">
        <v>14</v>
      </c>
      <c r="D21" t="s">
        <v>15</v>
      </c>
      <c r="E21" s="3">
        <v>60156862.74509805</v>
      </c>
    </row>
    <row r="22" spans="2:5" ht="15">
      <c r="B22">
        <v>17</v>
      </c>
      <c r="C22" s="2" t="s">
        <v>16</v>
      </c>
      <c r="D22" s="2" t="s">
        <v>64</v>
      </c>
      <c r="E22" s="10">
        <v>57129411.76470589</v>
      </c>
    </row>
    <row r="23" spans="2:5" ht="15">
      <c r="B23">
        <v>18</v>
      </c>
      <c r="C23" s="2" t="s">
        <v>17</v>
      </c>
      <c r="D23" s="2" t="s">
        <v>65</v>
      </c>
      <c r="E23" s="10">
        <v>56250980.39215687</v>
      </c>
    </row>
    <row r="24" spans="2:5" ht="15">
      <c r="B24">
        <v>19</v>
      </c>
      <c r="C24" t="s">
        <v>11</v>
      </c>
      <c r="D24" t="s">
        <v>18</v>
      </c>
      <c r="E24" s="3">
        <v>56078431.37254903</v>
      </c>
    </row>
    <row r="25" spans="2:5" ht="15">
      <c r="B25">
        <v>20</v>
      </c>
      <c r="C25" s="2" t="s">
        <v>66</v>
      </c>
      <c r="D25" s="2" t="s">
        <v>67</v>
      </c>
      <c r="E25" s="10">
        <v>54088232.15686275</v>
      </c>
    </row>
    <row r="26" spans="2:5" ht="15">
      <c r="B26">
        <v>21</v>
      </c>
      <c r="C26" s="2" t="s">
        <v>68</v>
      </c>
      <c r="D26" s="2" t="s">
        <v>69</v>
      </c>
      <c r="E26" s="10">
        <v>51397734.90196079</v>
      </c>
    </row>
    <row r="27" spans="2:5" ht="15">
      <c r="B27">
        <v>22</v>
      </c>
      <c r="C27" s="2" t="s">
        <v>17</v>
      </c>
      <c r="D27" s="2" t="s">
        <v>70</v>
      </c>
      <c r="E27" s="10">
        <v>49696078.43137255</v>
      </c>
    </row>
    <row r="28" spans="2:5" ht="15">
      <c r="B28">
        <v>23</v>
      </c>
      <c r="C28" s="2" t="s">
        <v>71</v>
      </c>
      <c r="D28" s="2" t="s">
        <v>72</v>
      </c>
      <c r="E28" s="10">
        <v>48720778.03921569</v>
      </c>
    </row>
    <row r="29" spans="2:7" ht="15">
      <c r="B29">
        <v>24</v>
      </c>
      <c r="C29" s="2" t="s">
        <v>73</v>
      </c>
      <c r="D29" s="2" t="s">
        <v>74</v>
      </c>
      <c r="E29" s="10">
        <v>48378431.37254902</v>
      </c>
      <c r="G29" s="2"/>
    </row>
    <row r="30" spans="2:7" ht="15">
      <c r="B30">
        <v>25</v>
      </c>
      <c r="C30" t="s">
        <v>19</v>
      </c>
      <c r="D30" t="s">
        <v>20</v>
      </c>
      <c r="E30" s="3">
        <v>47450980.39215687</v>
      </c>
      <c r="G30" s="2"/>
    </row>
    <row r="31" spans="2:7" ht="15">
      <c r="B31">
        <v>26</v>
      </c>
      <c r="C31" t="s">
        <v>21</v>
      </c>
      <c r="D31" t="s">
        <v>22</v>
      </c>
      <c r="E31" s="3">
        <v>47058823.52941177</v>
      </c>
      <c r="G31" s="2"/>
    </row>
    <row r="32" spans="2:5" ht="15">
      <c r="B32">
        <v>27</v>
      </c>
      <c r="C32" t="s">
        <v>8</v>
      </c>
      <c r="D32" t="s">
        <v>23</v>
      </c>
      <c r="E32" s="3">
        <v>43137254.90196079</v>
      </c>
    </row>
    <row r="33" spans="2:5" ht="15">
      <c r="B33">
        <v>28</v>
      </c>
      <c r="C33" t="s">
        <v>11</v>
      </c>
      <c r="D33" t="s">
        <v>24</v>
      </c>
      <c r="E33" s="3">
        <v>42274509.80392157</v>
      </c>
    </row>
    <row r="34" spans="2:5" ht="15">
      <c r="B34">
        <v>29</v>
      </c>
      <c r="C34" s="2" t="s">
        <v>55</v>
      </c>
      <c r="D34" s="2" t="s">
        <v>75</v>
      </c>
      <c r="E34" s="10">
        <v>41790196.078431375</v>
      </c>
    </row>
    <row r="35" spans="2:5" ht="15">
      <c r="B35">
        <v>30</v>
      </c>
      <c r="C35" s="2" t="s">
        <v>10</v>
      </c>
      <c r="D35" s="2" t="s">
        <v>76</v>
      </c>
      <c r="E35" s="10">
        <v>41317647.05882353</v>
      </c>
    </row>
    <row r="36" spans="2:5" ht="15">
      <c r="B36">
        <v>31</v>
      </c>
      <c r="C36" s="2" t="s">
        <v>66</v>
      </c>
      <c r="D36" s="2" t="s">
        <v>77</v>
      </c>
      <c r="E36" s="10">
        <v>41040991.37254902</v>
      </c>
    </row>
    <row r="37" spans="2:5" ht="15">
      <c r="B37">
        <v>32</v>
      </c>
      <c r="C37" s="2" t="s">
        <v>10</v>
      </c>
      <c r="D37" s="2" t="s">
        <v>78</v>
      </c>
      <c r="E37" s="10">
        <v>40700721.568627454</v>
      </c>
    </row>
    <row r="38" spans="2:8" ht="15">
      <c r="B38">
        <v>33</v>
      </c>
      <c r="C38" s="2" t="s">
        <v>8</v>
      </c>
      <c r="D38" s="2" t="s">
        <v>79</v>
      </c>
      <c r="E38" s="10">
        <v>40509803.92156863</v>
      </c>
      <c r="H38" s="9"/>
    </row>
    <row r="39" spans="2:5" ht="15">
      <c r="B39">
        <v>34</v>
      </c>
      <c r="C39" s="2" t="s">
        <v>8</v>
      </c>
      <c r="D39" s="2" t="s">
        <v>80</v>
      </c>
      <c r="E39" s="10">
        <v>40293060.39215687</v>
      </c>
    </row>
    <row r="40" spans="2:8" ht="15">
      <c r="B40">
        <v>35</v>
      </c>
      <c r="C40" s="2" t="s">
        <v>16</v>
      </c>
      <c r="D40" s="2" t="s">
        <v>81</v>
      </c>
      <c r="E40" s="10">
        <v>39561568.62745098</v>
      </c>
      <c r="H40" s="9"/>
    </row>
    <row r="41" spans="2:8" ht="15">
      <c r="B41">
        <v>36</v>
      </c>
      <c r="C41" t="s">
        <v>8</v>
      </c>
      <c r="D41" t="s">
        <v>25</v>
      </c>
      <c r="E41" s="3">
        <v>38901960.78431373</v>
      </c>
      <c r="H41" s="9"/>
    </row>
    <row r="42" spans="2:5" ht="15">
      <c r="B42">
        <v>37</v>
      </c>
      <c r="C42" s="2" t="s">
        <v>46</v>
      </c>
      <c r="D42" s="2" t="s">
        <v>82</v>
      </c>
      <c r="E42" s="10">
        <v>38276470.5882353</v>
      </c>
    </row>
    <row r="43" spans="2:8" ht="15">
      <c r="B43">
        <v>38</v>
      </c>
      <c r="C43" s="2" t="s">
        <v>8</v>
      </c>
      <c r="D43" s="2" t="s">
        <v>83</v>
      </c>
      <c r="E43" s="10">
        <v>37962745.09803922</v>
      </c>
      <c r="H43" s="9"/>
    </row>
    <row r="44" spans="2:8" ht="15">
      <c r="B44">
        <v>39</v>
      </c>
      <c r="C44" s="2" t="s">
        <v>84</v>
      </c>
      <c r="D44" s="2" t="s">
        <v>85</v>
      </c>
      <c r="E44" s="10">
        <v>37673477.64705883</v>
      </c>
      <c r="H44" s="9"/>
    </row>
    <row r="45" spans="2:8" ht="15">
      <c r="B45">
        <v>40</v>
      </c>
      <c r="C45" s="2" t="s">
        <v>8</v>
      </c>
      <c r="D45" s="2" t="s">
        <v>86</v>
      </c>
      <c r="E45" s="10">
        <v>37529411.76470588</v>
      </c>
      <c r="H45" s="9"/>
    </row>
    <row r="46" spans="2:5" ht="15">
      <c r="B46">
        <v>41</v>
      </c>
      <c r="C46" s="2" t="s">
        <v>46</v>
      </c>
      <c r="D46" s="2" t="s">
        <v>87</v>
      </c>
      <c r="E46" s="10">
        <v>36121838.43137255</v>
      </c>
    </row>
    <row r="47" spans="2:8" ht="15">
      <c r="B47">
        <v>42</v>
      </c>
      <c r="C47" s="2" t="s">
        <v>10</v>
      </c>
      <c r="D47" s="2" t="s">
        <v>88</v>
      </c>
      <c r="E47" s="10">
        <v>36047843.1372549</v>
      </c>
      <c r="H47" s="9"/>
    </row>
    <row r="48" spans="2:5" ht="15">
      <c r="B48">
        <v>43</v>
      </c>
      <c r="C48" s="2" t="s">
        <v>8</v>
      </c>
      <c r="D48" s="2" t="s">
        <v>89</v>
      </c>
      <c r="E48" s="10">
        <v>35374509.80392157</v>
      </c>
    </row>
    <row r="49" spans="2:8" ht="15">
      <c r="B49">
        <v>44</v>
      </c>
      <c r="C49" s="2" t="s">
        <v>90</v>
      </c>
      <c r="D49" s="2" t="s">
        <v>91</v>
      </c>
      <c r="E49" s="10">
        <v>35371783.52941177</v>
      </c>
      <c r="H49" s="9"/>
    </row>
    <row r="50" spans="2:5" ht="15">
      <c r="B50">
        <v>45</v>
      </c>
      <c r="C50" s="7" t="s">
        <v>40</v>
      </c>
      <c r="D50" s="7" t="s">
        <v>41</v>
      </c>
      <c r="E50" s="3">
        <v>34695451.04086354</v>
      </c>
    </row>
    <row r="51" spans="2:8" ht="15">
      <c r="B51">
        <v>46</v>
      </c>
      <c r="C51" s="2" t="s">
        <v>17</v>
      </c>
      <c r="D51" s="2" t="s">
        <v>92</v>
      </c>
      <c r="E51" s="10">
        <v>34323529.41176471</v>
      </c>
      <c r="H51" s="9"/>
    </row>
    <row r="52" spans="2:5" ht="15">
      <c r="B52">
        <v>47</v>
      </c>
      <c r="C52" t="s">
        <v>2</v>
      </c>
      <c r="D52" t="s">
        <v>26</v>
      </c>
      <c r="E52" s="3">
        <v>33960784.313725494</v>
      </c>
    </row>
    <row r="53" spans="2:8" ht="15">
      <c r="B53">
        <v>48</v>
      </c>
      <c r="C53" s="2" t="s">
        <v>40</v>
      </c>
      <c r="D53" s="2" t="s">
        <v>93</v>
      </c>
      <c r="E53" s="10">
        <v>33884313.7254902</v>
      </c>
      <c r="H53" s="9"/>
    </row>
    <row r="54" spans="2:5" ht="15">
      <c r="B54">
        <v>49</v>
      </c>
      <c r="C54" s="2" t="s">
        <v>10</v>
      </c>
      <c r="D54" s="2" t="s">
        <v>94</v>
      </c>
      <c r="E54" s="10">
        <v>33691880.78431373</v>
      </c>
    </row>
    <row r="55" spans="2:8" ht="15">
      <c r="B55">
        <v>50</v>
      </c>
      <c r="C55" s="2" t="s">
        <v>4</v>
      </c>
      <c r="D55" s="2" t="s">
        <v>95</v>
      </c>
      <c r="E55" s="10">
        <v>33682177.25490196</v>
      </c>
      <c r="H55" s="9"/>
    </row>
    <row r="56" spans="2:5" ht="15">
      <c r="B56">
        <v>51</v>
      </c>
      <c r="C56" s="2" t="s">
        <v>96</v>
      </c>
      <c r="D56" s="2" t="s">
        <v>97</v>
      </c>
      <c r="E56" s="10">
        <v>33657380.39215686</v>
      </c>
    </row>
    <row r="57" spans="2:8" ht="15">
      <c r="B57">
        <v>52</v>
      </c>
      <c r="C57" s="2" t="s">
        <v>40</v>
      </c>
      <c r="D57" s="2" t="s">
        <v>98</v>
      </c>
      <c r="E57" s="10">
        <v>33445098.039215688</v>
      </c>
      <c r="H57" s="9"/>
    </row>
    <row r="58" spans="2:5" ht="15">
      <c r="B58">
        <v>53</v>
      </c>
      <c r="C58" s="2" t="s">
        <v>99</v>
      </c>
      <c r="D58" s="2" t="s">
        <v>100</v>
      </c>
      <c r="E58" s="10">
        <v>32862443.92156863</v>
      </c>
    </row>
    <row r="59" spans="2:8" ht="15">
      <c r="B59">
        <v>54</v>
      </c>
      <c r="C59" s="2" t="s">
        <v>62</v>
      </c>
      <c r="D59" s="2" t="s">
        <v>101</v>
      </c>
      <c r="E59" s="10">
        <v>32534117.647058826</v>
      </c>
      <c r="H59" s="9"/>
    </row>
    <row r="60" spans="2:8" ht="15">
      <c r="B60">
        <v>55</v>
      </c>
      <c r="C60" t="s">
        <v>8</v>
      </c>
      <c r="D60" t="s">
        <v>27</v>
      </c>
      <c r="E60" s="3">
        <v>31921568.627450984</v>
      </c>
      <c r="H60" s="9"/>
    </row>
    <row r="61" spans="2:5" ht="15">
      <c r="B61">
        <v>56</v>
      </c>
      <c r="C61" s="2" t="s">
        <v>8</v>
      </c>
      <c r="D61" s="2" t="s">
        <v>102</v>
      </c>
      <c r="E61" s="10">
        <v>31893060.392156865</v>
      </c>
    </row>
    <row r="62" spans="2:8" ht="15">
      <c r="B62">
        <v>57</v>
      </c>
      <c r="C62" t="s">
        <v>11</v>
      </c>
      <c r="D62" t="s">
        <v>28</v>
      </c>
      <c r="E62" s="3">
        <v>31764705.882352944</v>
      </c>
      <c r="H62" s="9"/>
    </row>
    <row r="63" spans="2:5" ht="15">
      <c r="B63">
        <v>58</v>
      </c>
      <c r="C63" s="2" t="s">
        <v>4</v>
      </c>
      <c r="D63" s="2" t="s">
        <v>103</v>
      </c>
      <c r="E63" s="10">
        <v>31688235.29411765</v>
      </c>
    </row>
    <row r="64" spans="2:8" ht="15">
      <c r="B64">
        <v>59</v>
      </c>
      <c r="C64" s="2" t="s">
        <v>30</v>
      </c>
      <c r="D64" s="2" t="s">
        <v>105</v>
      </c>
      <c r="E64" s="10">
        <v>31636078.43137255</v>
      </c>
      <c r="H64" s="9"/>
    </row>
    <row r="65" spans="2:8" ht="15">
      <c r="B65">
        <v>60</v>
      </c>
      <c r="C65" s="2" t="s">
        <v>60</v>
      </c>
      <c r="D65" s="2" t="s">
        <v>104</v>
      </c>
      <c r="E65" s="10">
        <v>31636078.43137255</v>
      </c>
      <c r="H65" s="9"/>
    </row>
    <row r="66" spans="2:5" ht="15">
      <c r="B66">
        <v>61</v>
      </c>
      <c r="C66" t="s">
        <v>4</v>
      </c>
      <c r="D66" t="s">
        <v>29</v>
      </c>
      <c r="E66" s="3">
        <v>31607843.137254905</v>
      </c>
    </row>
    <row r="67" spans="2:5" ht="15">
      <c r="B67">
        <v>62</v>
      </c>
      <c r="C67" s="2" t="s">
        <v>106</v>
      </c>
      <c r="D67" s="2" t="s">
        <v>107</v>
      </c>
      <c r="E67" s="10">
        <v>31396486.274509806</v>
      </c>
    </row>
    <row r="68" spans="2:8" ht="15">
      <c r="B68">
        <v>63</v>
      </c>
      <c r="C68" s="2" t="s">
        <v>10</v>
      </c>
      <c r="D68" s="2" t="s">
        <v>108</v>
      </c>
      <c r="E68" s="10">
        <v>30841010.196078435</v>
      </c>
      <c r="H68" s="9"/>
    </row>
    <row r="69" spans="2:5" ht="15">
      <c r="B69">
        <v>64</v>
      </c>
      <c r="C69" s="2" t="s">
        <v>110</v>
      </c>
      <c r="D69" s="2" t="s">
        <v>111</v>
      </c>
      <c r="E69" s="10">
        <v>30777254.901960786</v>
      </c>
    </row>
    <row r="70" spans="2:8" ht="15">
      <c r="B70">
        <v>65</v>
      </c>
      <c r="C70" s="2" t="s">
        <v>30</v>
      </c>
      <c r="D70" s="2" t="s">
        <v>109</v>
      </c>
      <c r="E70" s="10">
        <v>30777254.901960786</v>
      </c>
      <c r="H70" s="9"/>
    </row>
    <row r="71" spans="2:5" ht="15">
      <c r="B71">
        <v>66</v>
      </c>
      <c r="C71" s="2" t="s">
        <v>30</v>
      </c>
      <c r="D71" s="2" t="s">
        <v>112</v>
      </c>
      <c r="E71" s="10">
        <v>30751372.54901961</v>
      </c>
    </row>
    <row r="72" spans="2:8" ht="15">
      <c r="B72">
        <v>67</v>
      </c>
      <c r="C72" t="s">
        <v>30</v>
      </c>
      <c r="D72" t="s">
        <v>31</v>
      </c>
      <c r="E72" s="3">
        <v>30745098.039215688</v>
      </c>
      <c r="H72" s="9"/>
    </row>
    <row r="73" spans="2:5" ht="15">
      <c r="B73">
        <v>68</v>
      </c>
      <c r="C73" s="2" t="s">
        <v>8</v>
      </c>
      <c r="D73" s="2" t="s">
        <v>113</v>
      </c>
      <c r="E73" s="10">
        <v>30221527.843137257</v>
      </c>
    </row>
    <row r="74" spans="2:8" ht="15">
      <c r="B74">
        <v>69</v>
      </c>
      <c r="C74" s="2" t="s">
        <v>19</v>
      </c>
      <c r="D74" s="2" t="s">
        <v>114</v>
      </c>
      <c r="E74" s="10">
        <v>30198039.215686277</v>
      </c>
      <c r="H74" s="9"/>
    </row>
    <row r="75" spans="2:5" ht="15">
      <c r="B75">
        <v>70</v>
      </c>
      <c r="C75" s="2" t="s">
        <v>17</v>
      </c>
      <c r="D75" s="2" t="s">
        <v>115</v>
      </c>
      <c r="E75" s="10">
        <v>30150980.392156865</v>
      </c>
    </row>
    <row r="76" spans="2:8" ht="15">
      <c r="B76">
        <v>71</v>
      </c>
      <c r="C76" s="2" t="s">
        <v>6</v>
      </c>
      <c r="D76" s="2" t="s">
        <v>116</v>
      </c>
      <c r="E76" s="10">
        <v>29931372.54901961</v>
      </c>
      <c r="H76" s="9"/>
    </row>
    <row r="77" spans="2:8" ht="15">
      <c r="B77">
        <v>72</v>
      </c>
      <c r="C77" t="s">
        <v>32</v>
      </c>
      <c r="D77" t="s">
        <v>33</v>
      </c>
      <c r="E77" s="3">
        <v>29803921.568627454</v>
      </c>
      <c r="H77" s="9"/>
    </row>
    <row r="78" spans="2:5" ht="15">
      <c r="B78">
        <v>73</v>
      </c>
      <c r="C78" s="2" t="s">
        <v>52</v>
      </c>
      <c r="D78" s="2" t="s">
        <v>117</v>
      </c>
      <c r="E78" s="10">
        <v>29361254.901960786</v>
      </c>
    </row>
    <row r="79" spans="2:8" ht="15">
      <c r="B79">
        <v>74</v>
      </c>
      <c r="C79" s="2" t="s">
        <v>84</v>
      </c>
      <c r="D79" s="2" t="s">
        <v>118</v>
      </c>
      <c r="E79" s="10">
        <v>29270625.882352944</v>
      </c>
      <c r="H79" s="9"/>
    </row>
    <row r="80" spans="2:5" ht="15">
      <c r="B80">
        <v>75</v>
      </c>
      <c r="C80" s="2" t="s">
        <v>119</v>
      </c>
      <c r="D80" s="2" t="s">
        <v>120</v>
      </c>
      <c r="E80" s="10">
        <v>29052941.17647059</v>
      </c>
    </row>
    <row r="81" spans="2:8" ht="15">
      <c r="B81">
        <v>76</v>
      </c>
      <c r="C81" s="2" t="s">
        <v>10</v>
      </c>
      <c r="D81" s="2" t="s">
        <v>121</v>
      </c>
      <c r="E81" s="10">
        <v>29019460.392156865</v>
      </c>
      <c r="H81" s="9"/>
    </row>
    <row r="82" spans="2:8" ht="15">
      <c r="B82">
        <v>77</v>
      </c>
      <c r="C82" s="2" t="s">
        <v>19</v>
      </c>
      <c r="D82" s="2" t="s">
        <v>122</v>
      </c>
      <c r="E82" s="10">
        <v>29000784.313725494</v>
      </c>
      <c r="H82" s="9"/>
    </row>
    <row r="83" spans="2:5" ht="15">
      <c r="B83">
        <v>78</v>
      </c>
      <c r="C83" s="2" t="s">
        <v>62</v>
      </c>
      <c r="D83" s="2" t="s">
        <v>123</v>
      </c>
      <c r="E83" s="10">
        <v>28752627.450980395</v>
      </c>
    </row>
    <row r="84" spans="2:8" ht="15">
      <c r="B84">
        <v>79</v>
      </c>
      <c r="C84" t="s">
        <v>17</v>
      </c>
      <c r="D84" s="7" t="s">
        <v>39</v>
      </c>
      <c r="E84" s="3">
        <v>28527370.85582113</v>
      </c>
      <c r="H84" s="9"/>
    </row>
    <row r="85" spans="2:5" ht="15">
      <c r="B85">
        <v>80</v>
      </c>
      <c r="C85" s="2" t="s">
        <v>124</v>
      </c>
      <c r="D85" s="2" t="s">
        <v>125</v>
      </c>
      <c r="E85" s="10">
        <v>28314698.039215688</v>
      </c>
    </row>
    <row r="86" spans="2:8" ht="15">
      <c r="B86">
        <v>81</v>
      </c>
      <c r="C86" s="2" t="s">
        <v>126</v>
      </c>
      <c r="D86" s="2" t="s">
        <v>127</v>
      </c>
      <c r="E86" s="10">
        <v>28174509.80392157</v>
      </c>
      <c r="H86" s="9"/>
    </row>
    <row r="87" spans="2:5" ht="15">
      <c r="B87">
        <v>82</v>
      </c>
      <c r="C87" s="2" t="s">
        <v>90</v>
      </c>
      <c r="D87" s="2" t="s">
        <v>128</v>
      </c>
      <c r="E87" s="10">
        <v>28122352.941176474</v>
      </c>
    </row>
    <row r="88" spans="2:8" ht="15">
      <c r="B88">
        <v>83</v>
      </c>
      <c r="C88" s="7" t="s">
        <v>42</v>
      </c>
      <c r="D88" s="7" t="s">
        <v>43</v>
      </c>
      <c r="E88" s="3">
        <v>28064764.841942947</v>
      </c>
      <c r="H88" s="9"/>
    </row>
    <row r="89" spans="2:5" ht="15">
      <c r="B89">
        <v>84</v>
      </c>
      <c r="C89" s="2" t="s">
        <v>62</v>
      </c>
      <c r="D89" s="2" t="s">
        <v>129</v>
      </c>
      <c r="E89" s="10">
        <v>27813333.333333336</v>
      </c>
    </row>
    <row r="90" spans="2:8" ht="15">
      <c r="B90">
        <v>85</v>
      </c>
      <c r="C90" s="2" t="s">
        <v>17</v>
      </c>
      <c r="D90" s="2" t="s">
        <v>130</v>
      </c>
      <c r="E90" s="10">
        <v>27735294.11764706</v>
      </c>
      <c r="H90" s="9"/>
    </row>
    <row r="91" spans="2:5" ht="15">
      <c r="B91">
        <v>86</v>
      </c>
      <c r="C91" s="2" t="s">
        <v>131</v>
      </c>
      <c r="D91" s="2" t="s">
        <v>132</v>
      </c>
      <c r="E91" s="10">
        <v>27609803.92156863</v>
      </c>
    </row>
    <row r="92" spans="2:8" ht="15">
      <c r="B92">
        <v>87</v>
      </c>
      <c r="C92" s="2" t="s">
        <v>8</v>
      </c>
      <c r="D92" s="2" t="s">
        <v>133</v>
      </c>
      <c r="E92" s="10">
        <v>27243921.568627454</v>
      </c>
      <c r="H92" s="9"/>
    </row>
    <row r="93" spans="2:5" ht="15">
      <c r="B93">
        <v>88</v>
      </c>
      <c r="C93" s="2" t="s">
        <v>10</v>
      </c>
      <c r="D93" s="2" t="s">
        <v>134</v>
      </c>
      <c r="E93" s="10">
        <v>27058014.11764706</v>
      </c>
    </row>
    <row r="94" spans="2:8" ht="15">
      <c r="B94">
        <v>89</v>
      </c>
      <c r="C94" s="2" t="s">
        <v>16</v>
      </c>
      <c r="D94" s="2" t="s">
        <v>135</v>
      </c>
      <c r="E94" s="10">
        <v>26824313.725490198</v>
      </c>
      <c r="H94" s="9"/>
    </row>
    <row r="95" spans="2:5" ht="15">
      <c r="B95">
        <v>90</v>
      </c>
      <c r="C95" s="2" t="s">
        <v>16</v>
      </c>
      <c r="D95" s="2" t="s">
        <v>136</v>
      </c>
      <c r="E95" s="10">
        <v>26417647.05882353</v>
      </c>
    </row>
    <row r="96" spans="2:5" ht="15">
      <c r="B96">
        <v>91</v>
      </c>
      <c r="C96" s="2" t="s">
        <v>10</v>
      </c>
      <c r="D96" s="2" t="s">
        <v>137</v>
      </c>
      <c r="E96" s="10">
        <v>26403231.37254902</v>
      </c>
    </row>
    <row r="97" spans="2:8" ht="15">
      <c r="B97">
        <v>92</v>
      </c>
      <c r="C97" s="2" t="s">
        <v>46</v>
      </c>
      <c r="D97" s="2" t="s">
        <v>138</v>
      </c>
      <c r="E97" s="10">
        <v>26385098.039215688</v>
      </c>
      <c r="H97" s="9"/>
    </row>
    <row r="98" spans="2:5" ht="15">
      <c r="B98">
        <v>93</v>
      </c>
      <c r="C98" s="2" t="s">
        <v>139</v>
      </c>
      <c r="D98" s="2" t="s">
        <v>140</v>
      </c>
      <c r="E98" s="10">
        <v>26385098.039215688</v>
      </c>
    </row>
    <row r="99" spans="2:8" ht="15">
      <c r="B99">
        <v>94</v>
      </c>
      <c r="C99" s="2" t="s">
        <v>141</v>
      </c>
      <c r="D99" s="2" t="s">
        <v>142</v>
      </c>
      <c r="E99" s="10">
        <v>26114574.11764706</v>
      </c>
      <c r="H99" s="9"/>
    </row>
    <row r="100" spans="2:8" ht="15">
      <c r="B100">
        <v>95</v>
      </c>
      <c r="C100" s="2" t="s">
        <v>143</v>
      </c>
      <c r="D100" s="2" t="s">
        <v>144</v>
      </c>
      <c r="E100" s="10">
        <v>26098036.078431375</v>
      </c>
      <c r="H100" s="9"/>
    </row>
    <row r="101" spans="2:5" ht="15">
      <c r="B101">
        <v>96</v>
      </c>
      <c r="C101" s="2" t="s">
        <v>4</v>
      </c>
      <c r="D101" s="2" t="s">
        <v>145</v>
      </c>
      <c r="E101" s="10">
        <v>25926274.509803925</v>
      </c>
    </row>
    <row r="102" spans="2:8" ht="15">
      <c r="B102">
        <v>97</v>
      </c>
      <c r="C102" s="2" t="s">
        <v>62</v>
      </c>
      <c r="D102" s="2" t="s">
        <v>146</v>
      </c>
      <c r="E102" s="10">
        <v>25875687.843137257</v>
      </c>
      <c r="H102" s="9"/>
    </row>
    <row r="103" spans="2:5" ht="15">
      <c r="B103">
        <v>98</v>
      </c>
      <c r="C103" s="2" t="s">
        <v>147</v>
      </c>
      <c r="D103" s="2" t="s">
        <v>148</v>
      </c>
      <c r="E103" s="10">
        <v>25606872.156862747</v>
      </c>
    </row>
    <row r="104" spans="2:5" ht="15">
      <c r="B104">
        <v>99</v>
      </c>
      <c r="C104" s="2" t="s">
        <v>17</v>
      </c>
      <c r="D104" s="2" t="s">
        <v>149</v>
      </c>
      <c r="E104" s="10">
        <v>25539215.68627451</v>
      </c>
    </row>
    <row r="105" spans="2:8" ht="15">
      <c r="B105">
        <v>100</v>
      </c>
      <c r="C105" s="2" t="s">
        <v>17</v>
      </c>
      <c r="D105" s="2" t="s">
        <v>150</v>
      </c>
      <c r="E105" s="10">
        <v>25506666.666666668</v>
      </c>
      <c r="H105" s="9"/>
    </row>
    <row r="106" spans="2:5" ht="15">
      <c r="B106">
        <v>101</v>
      </c>
      <c r="C106" s="2" t="s">
        <v>8</v>
      </c>
      <c r="D106" s="2" t="s">
        <v>151</v>
      </c>
      <c r="E106" s="10">
        <v>25021568.627450984</v>
      </c>
    </row>
    <row r="107" spans="2:8" ht="15">
      <c r="B107">
        <v>102</v>
      </c>
      <c r="C107" s="2" t="s">
        <v>73</v>
      </c>
      <c r="D107" s="2" t="s">
        <v>153</v>
      </c>
      <c r="E107" s="10">
        <v>24660784.31372549</v>
      </c>
      <c r="H107" s="9"/>
    </row>
    <row r="108" spans="2:5" ht="15">
      <c r="B108">
        <v>103</v>
      </c>
      <c r="C108" s="2" t="s">
        <v>16</v>
      </c>
      <c r="D108" s="2" t="s">
        <v>152</v>
      </c>
      <c r="E108" s="10">
        <v>24660784.31372549</v>
      </c>
    </row>
    <row r="109" spans="2:8" ht="15">
      <c r="B109">
        <v>104</v>
      </c>
      <c r="C109" s="2" t="s">
        <v>4</v>
      </c>
      <c r="D109" s="2" t="s">
        <v>154</v>
      </c>
      <c r="E109" s="10">
        <v>24608627.450980395</v>
      </c>
      <c r="H109" s="9"/>
    </row>
    <row r="110" spans="2:5" ht="15">
      <c r="B110">
        <v>105</v>
      </c>
      <c r="C110" s="2" t="s">
        <v>66</v>
      </c>
      <c r="D110" s="2" t="s">
        <v>155</v>
      </c>
      <c r="E110" s="10">
        <v>24602352.941176474</v>
      </c>
    </row>
    <row r="111" spans="2:8" ht="15">
      <c r="B111">
        <v>106</v>
      </c>
      <c r="C111" s="2" t="s">
        <v>66</v>
      </c>
      <c r="D111" s="2" t="s">
        <v>156</v>
      </c>
      <c r="E111" s="10">
        <v>24389019.60784314</v>
      </c>
      <c r="H111" s="9"/>
    </row>
    <row r="112" spans="2:5" ht="15">
      <c r="B112">
        <v>107</v>
      </c>
      <c r="C112" s="2" t="s">
        <v>66</v>
      </c>
      <c r="D112" s="2" t="s">
        <v>157</v>
      </c>
      <c r="E112" s="10">
        <v>24189019.60784314</v>
      </c>
    </row>
    <row r="113" spans="2:8" ht="15">
      <c r="B113">
        <v>108</v>
      </c>
      <c r="C113" s="2" t="s">
        <v>6</v>
      </c>
      <c r="D113" s="2" t="s">
        <v>159</v>
      </c>
      <c r="E113" s="10">
        <v>24189019.60784314</v>
      </c>
      <c r="H113" s="9"/>
    </row>
    <row r="114" spans="2:5" ht="15">
      <c r="B114">
        <v>109</v>
      </c>
      <c r="C114" s="2" t="s">
        <v>8</v>
      </c>
      <c r="D114" s="2" t="s">
        <v>158</v>
      </c>
      <c r="E114" s="10">
        <v>24189019.60784314</v>
      </c>
    </row>
    <row r="115" spans="2:8" ht="15">
      <c r="B115">
        <v>110</v>
      </c>
      <c r="C115" t="s">
        <v>16</v>
      </c>
      <c r="D115" s="5" t="s">
        <v>37</v>
      </c>
      <c r="E115" s="3">
        <v>23130300.693909023</v>
      </c>
      <c r="H115" s="9"/>
    </row>
    <row r="116" spans="2:5" ht="15">
      <c r="B116">
        <v>111</v>
      </c>
      <c r="C116" t="s">
        <v>8</v>
      </c>
      <c r="D116" t="s">
        <v>45</v>
      </c>
      <c r="E116" s="3">
        <v>22515420.200462606</v>
      </c>
    </row>
    <row r="117" spans="2:8" ht="15">
      <c r="B117">
        <v>112</v>
      </c>
      <c r="C117" t="s">
        <v>16</v>
      </c>
      <c r="D117" s="5" t="s">
        <v>36</v>
      </c>
      <c r="E117" s="3">
        <v>17347725.52043177</v>
      </c>
      <c r="H117" s="9"/>
    </row>
    <row r="118" spans="2:5" ht="15">
      <c r="B118">
        <v>113</v>
      </c>
      <c r="C118" t="s">
        <v>46</v>
      </c>
      <c r="D118" t="s">
        <v>47</v>
      </c>
      <c r="E118" s="3">
        <v>14743639.167309176</v>
      </c>
    </row>
    <row r="119" spans="2:8" ht="15">
      <c r="B119">
        <v>114</v>
      </c>
      <c r="C119" t="s">
        <v>48</v>
      </c>
      <c r="D119" t="s">
        <v>49</v>
      </c>
      <c r="E119" s="3">
        <v>12584811.102544334</v>
      </c>
      <c r="H119" s="9"/>
    </row>
    <row r="120" spans="2:5" ht="15">
      <c r="B120">
        <v>115</v>
      </c>
      <c r="C120" t="s">
        <v>50</v>
      </c>
      <c r="D120" t="s">
        <v>51</v>
      </c>
      <c r="E120" s="3">
        <v>11462220.508866616</v>
      </c>
    </row>
    <row r="121" spans="2:8" ht="15">
      <c r="B121">
        <v>116</v>
      </c>
      <c r="C121" t="s">
        <v>52</v>
      </c>
      <c r="D121" t="s">
        <v>53</v>
      </c>
      <c r="E121" s="3">
        <v>9778334.618350038</v>
      </c>
      <c r="H121" s="9"/>
    </row>
    <row r="122" spans="2:7" ht="15">
      <c r="B122" s="2"/>
      <c r="C122" s="2"/>
      <c r="D122" s="2"/>
      <c r="E122" s="2"/>
      <c r="G122" s="9"/>
    </row>
    <row r="123" spans="2:8" ht="15">
      <c r="B123" s="2"/>
      <c r="C123" s="2"/>
      <c r="D123" s="2"/>
      <c r="E123" s="2"/>
      <c r="G123" s="9"/>
      <c r="H123" s="9"/>
    </row>
    <row r="124" spans="2:7" ht="15">
      <c r="B124" s="2"/>
      <c r="C124" s="2"/>
      <c r="D124" s="2"/>
      <c r="E124" s="2"/>
      <c r="G124" s="9"/>
    </row>
    <row r="125" spans="2:8" ht="15">
      <c r="B125" s="2"/>
      <c r="C125" s="2"/>
      <c r="D125" s="2"/>
      <c r="E125" s="2"/>
      <c r="G125" s="9"/>
      <c r="H125" s="9"/>
    </row>
    <row r="126" spans="2:7" ht="15">
      <c r="B126" s="2"/>
      <c r="C126" s="2"/>
      <c r="D126" s="2"/>
      <c r="E126" s="2"/>
      <c r="G126" s="9"/>
    </row>
    <row r="127" spans="2:8" ht="15">
      <c r="B127" s="2"/>
      <c r="C127" s="2"/>
      <c r="D127" s="2"/>
      <c r="E127" s="2"/>
      <c r="G127" s="9"/>
      <c r="H127" s="9"/>
    </row>
    <row r="128" spans="2:7" ht="15">
      <c r="B128" s="2"/>
      <c r="C128" s="2"/>
      <c r="D128" s="2"/>
      <c r="E128" s="2"/>
      <c r="G128" s="9"/>
    </row>
    <row r="129" spans="2:8" ht="15">
      <c r="B129" s="2"/>
      <c r="C129" s="2"/>
      <c r="D129" s="2"/>
      <c r="E129" s="2"/>
      <c r="G129" s="9"/>
      <c r="H129" s="9"/>
    </row>
    <row r="130" spans="2:7" ht="15">
      <c r="B130" s="2"/>
      <c r="C130" s="2"/>
      <c r="D130" s="2"/>
      <c r="E130" s="2"/>
      <c r="G130" s="9"/>
    </row>
    <row r="131" spans="2:8" ht="15">
      <c r="B131" s="2"/>
      <c r="C131" s="2"/>
      <c r="D131" s="2"/>
      <c r="E131" s="2"/>
      <c r="G131" s="9"/>
      <c r="H131" s="9"/>
    </row>
    <row r="132" spans="2:7" ht="15">
      <c r="B132" s="2"/>
      <c r="C132" s="2"/>
      <c r="D132" s="2"/>
      <c r="E132" s="2"/>
      <c r="G132" s="9"/>
    </row>
    <row r="133" spans="2:8" ht="15">
      <c r="B133" s="2"/>
      <c r="C133" s="2"/>
      <c r="D133" s="2"/>
      <c r="E133" s="2"/>
      <c r="G133" s="9"/>
      <c r="H133" s="9"/>
    </row>
    <row r="134" spans="2:7" ht="15">
      <c r="B134" s="2"/>
      <c r="C134" s="2"/>
      <c r="D134" s="2"/>
      <c r="E134" s="2"/>
      <c r="G134" s="9"/>
    </row>
    <row r="135" spans="2:8" ht="15">
      <c r="B135" s="2"/>
      <c r="C135" s="2"/>
      <c r="D135" s="2"/>
      <c r="E135" s="2"/>
      <c r="G135" s="9"/>
      <c r="H135" s="9"/>
    </row>
    <row r="136" spans="2:7" ht="15">
      <c r="B136" s="2"/>
      <c r="C136" s="2"/>
      <c r="D136" s="2"/>
      <c r="E136" s="2"/>
      <c r="G136" s="9"/>
    </row>
    <row r="137" spans="2:8" ht="15">
      <c r="B137" s="2"/>
      <c r="C137" s="2"/>
      <c r="D137" s="2"/>
      <c r="E137" s="2"/>
      <c r="G137" s="9"/>
      <c r="H137" s="9"/>
    </row>
    <row r="138" spans="2:7" ht="15">
      <c r="B138" s="2"/>
      <c r="C138" s="2"/>
      <c r="D138" s="2"/>
      <c r="E138" s="2"/>
      <c r="G138" s="9"/>
    </row>
    <row r="139" spans="2:8" ht="15">
      <c r="B139" s="2"/>
      <c r="C139" s="2"/>
      <c r="D139" s="2"/>
      <c r="E139" s="2"/>
      <c r="G139" s="9"/>
      <c r="H139" s="9"/>
    </row>
    <row r="140" spans="2:7" ht="15">
      <c r="B140" s="2"/>
      <c r="C140" s="2"/>
      <c r="D140" s="2"/>
      <c r="E140" s="2"/>
      <c r="G140" s="9"/>
    </row>
    <row r="141" spans="2:8" ht="15">
      <c r="B141" s="2"/>
      <c r="C141" s="2"/>
      <c r="D141" s="2"/>
      <c r="E141" s="2"/>
      <c r="G141" s="9"/>
      <c r="H141" s="9"/>
    </row>
    <row r="142" spans="2:7" ht="15">
      <c r="B142" s="2"/>
      <c r="C142" s="2"/>
      <c r="D142" s="2"/>
      <c r="E142" s="2"/>
      <c r="G142" s="9"/>
    </row>
    <row r="143" spans="2:8" ht="15">
      <c r="B143" s="2"/>
      <c r="C143" s="2"/>
      <c r="D143" s="2"/>
      <c r="E143" s="2"/>
      <c r="G143" s="9"/>
      <c r="H143" s="9"/>
    </row>
    <row r="144" spans="2:7" ht="15">
      <c r="B144" s="2"/>
      <c r="C144" s="2"/>
      <c r="D144" s="2"/>
      <c r="E144" s="2"/>
      <c r="G144" s="9"/>
    </row>
    <row r="145" spans="2:8" ht="15">
      <c r="B145" s="2"/>
      <c r="C145" s="2"/>
      <c r="D145" s="2"/>
      <c r="E145" s="2"/>
      <c r="G145" s="9"/>
      <c r="H145" s="9"/>
    </row>
    <row r="146" spans="2:7" ht="15">
      <c r="B146" s="2"/>
      <c r="C146" s="2"/>
      <c r="D146" s="2"/>
      <c r="E146" s="2"/>
      <c r="G146" s="9"/>
    </row>
    <row r="147" spans="2:8" ht="15">
      <c r="B147" s="2"/>
      <c r="C147" s="2"/>
      <c r="D147" s="2"/>
      <c r="E147" s="2"/>
      <c r="G147" s="9"/>
      <c r="H147" s="9"/>
    </row>
    <row r="148" spans="2:7" ht="15">
      <c r="B148" s="2"/>
      <c r="C148" s="2"/>
      <c r="D148" s="2"/>
      <c r="E148" s="2"/>
      <c r="G148" s="9"/>
    </row>
    <row r="149" spans="2:8" ht="15">
      <c r="B149" s="2"/>
      <c r="C149" s="2"/>
      <c r="D149" s="2"/>
      <c r="E149" s="2"/>
      <c r="G149" s="9"/>
      <c r="H149" s="9"/>
    </row>
    <row r="150" spans="2:7" ht="15">
      <c r="B150" s="2"/>
      <c r="C150" s="2"/>
      <c r="D150" s="2"/>
      <c r="E150" s="2"/>
      <c r="G150" s="9"/>
    </row>
    <row r="151" spans="2:8" ht="15">
      <c r="B151" s="2"/>
      <c r="C151" s="2"/>
      <c r="D151" s="2"/>
      <c r="E151" s="2"/>
      <c r="G151" s="9"/>
      <c r="H151" s="9"/>
    </row>
    <row r="152" spans="1:6" ht="15">
      <c r="A152" s="2"/>
      <c r="B152" s="2"/>
      <c r="C152" s="2"/>
      <c r="D152" s="2"/>
      <c r="F152" s="9"/>
    </row>
    <row r="153" spans="1:7" ht="15">
      <c r="A153" s="2"/>
      <c r="B153" s="2"/>
      <c r="C153" s="2"/>
      <c r="D153" s="2"/>
      <c r="F153" s="9"/>
      <c r="G153" s="9"/>
    </row>
    <row r="154" spans="1:6" ht="15">
      <c r="A154" s="2"/>
      <c r="B154" s="2"/>
      <c r="C154" s="2"/>
      <c r="D154" s="2"/>
      <c r="F154" s="9"/>
    </row>
    <row r="155" spans="1:7" ht="15">
      <c r="A155" s="2"/>
      <c r="B155" s="2"/>
      <c r="C155" s="2"/>
      <c r="D155" s="2"/>
      <c r="F155" s="9"/>
      <c r="G155" s="9"/>
    </row>
    <row r="156" spans="1:6" ht="15">
      <c r="A156" s="2"/>
      <c r="B156" s="2"/>
      <c r="C156" s="2"/>
      <c r="D156" s="2"/>
      <c r="E156" s="2"/>
      <c r="F156" s="9"/>
    </row>
    <row r="157" spans="1:7" ht="15">
      <c r="A157" s="2"/>
      <c r="B157" s="2"/>
      <c r="C157" s="2"/>
      <c r="D157" s="2"/>
      <c r="E157" s="2"/>
      <c r="F157" s="9"/>
      <c r="G157" s="9"/>
    </row>
    <row r="158" spans="1:6" ht="15">
      <c r="A158" s="2"/>
      <c r="B158" s="2"/>
      <c r="C158" s="2"/>
      <c r="D158" s="2"/>
      <c r="E158" s="2"/>
      <c r="F158" s="9"/>
    </row>
    <row r="159" spans="1:7" ht="15">
      <c r="A159" s="2"/>
      <c r="B159" s="2"/>
      <c r="C159" s="2"/>
      <c r="D159" s="2"/>
      <c r="E159" s="2"/>
      <c r="F159" s="9"/>
      <c r="G159" s="9"/>
    </row>
    <row r="160" spans="1:6" ht="15">
      <c r="A160" s="2"/>
      <c r="B160" s="2"/>
      <c r="C160" s="2"/>
      <c r="D160" s="2"/>
      <c r="E160" s="2"/>
      <c r="F160" s="9"/>
    </row>
    <row r="161" spans="1:7" ht="15">
      <c r="A161" s="2"/>
      <c r="B161" s="2"/>
      <c r="C161" s="2"/>
      <c r="D161" s="2"/>
      <c r="E161" s="2"/>
      <c r="F161" s="9"/>
      <c r="G161" s="9"/>
    </row>
    <row r="162" spans="1:6" ht="15">
      <c r="A162" s="2"/>
      <c r="B162" s="2"/>
      <c r="C162" s="2"/>
      <c r="D162" s="2"/>
      <c r="E162" s="2"/>
      <c r="F162" s="9"/>
    </row>
    <row r="163" spans="1:7" ht="15">
      <c r="A163" s="2"/>
      <c r="B163" s="2"/>
      <c r="C163" s="2"/>
      <c r="D163" s="2"/>
      <c r="E163" s="2"/>
      <c r="F163" s="9"/>
      <c r="G163" s="9"/>
    </row>
    <row r="164" spans="1:6" ht="15">
      <c r="A164" s="2"/>
      <c r="B164" s="2"/>
      <c r="C164" s="2"/>
      <c r="D164" s="2"/>
      <c r="E164" s="2"/>
      <c r="F164" s="9"/>
    </row>
    <row r="165" spans="1:7" ht="15">
      <c r="A165" s="2"/>
      <c r="B165" s="2"/>
      <c r="C165" s="2"/>
      <c r="D165" s="2"/>
      <c r="E165" s="2"/>
      <c r="F165" s="9"/>
      <c r="G165" s="9"/>
    </row>
    <row r="166" spans="1:6" ht="15">
      <c r="A166" s="2"/>
      <c r="B166" s="2"/>
      <c r="C166" s="2"/>
      <c r="D166" s="2"/>
      <c r="E166" s="2"/>
      <c r="F166" s="9"/>
    </row>
    <row r="167" spans="1:7" ht="15">
      <c r="A167" s="2"/>
      <c r="B167" s="2"/>
      <c r="C167" s="2"/>
      <c r="D167" s="2"/>
      <c r="E167" s="2"/>
      <c r="F167" s="9"/>
      <c r="G167" s="9"/>
    </row>
    <row r="168" spans="1:6" ht="15">
      <c r="A168" s="2"/>
      <c r="B168" s="2"/>
      <c r="C168" s="2"/>
      <c r="D168" s="2"/>
      <c r="E168" s="2"/>
      <c r="F168" s="9"/>
    </row>
    <row r="169" spans="1:7" ht="15">
      <c r="A169" s="2"/>
      <c r="B169" s="2"/>
      <c r="C169" s="2"/>
      <c r="D169" s="2"/>
      <c r="E169" s="2"/>
      <c r="F169" s="9"/>
      <c r="G169" s="9"/>
    </row>
    <row r="170" spans="1:6" ht="15">
      <c r="A170" s="2"/>
      <c r="B170" s="2"/>
      <c r="C170" s="2"/>
      <c r="D170" s="2"/>
      <c r="E170" s="2"/>
      <c r="F170" s="9"/>
    </row>
    <row r="171" spans="1:7" ht="15">
      <c r="A171" s="2"/>
      <c r="B171" s="2"/>
      <c r="C171" s="2"/>
      <c r="D171" s="2"/>
      <c r="E171" s="2"/>
      <c r="F171" s="9"/>
      <c r="G171" s="9"/>
    </row>
    <row r="172" spans="1:6" ht="15">
      <c r="A172" s="2"/>
      <c r="B172" s="2"/>
      <c r="C172" s="2"/>
      <c r="D172" s="2"/>
      <c r="E172" s="2"/>
      <c r="F172" s="9"/>
    </row>
    <row r="173" spans="1:7" ht="15">
      <c r="A173" s="2"/>
      <c r="B173" s="2"/>
      <c r="C173" s="2"/>
      <c r="D173" s="2"/>
      <c r="E173" s="2"/>
      <c r="F173" s="9"/>
      <c r="G173" s="9"/>
    </row>
    <row r="174" spans="1:6" ht="15">
      <c r="A174" s="2"/>
      <c r="B174" s="2"/>
      <c r="C174" s="2"/>
      <c r="D174" s="2"/>
      <c r="E174" s="2"/>
      <c r="F174" s="9"/>
    </row>
    <row r="175" spans="1:7" ht="15">
      <c r="A175" s="2"/>
      <c r="B175" s="2"/>
      <c r="C175" s="2"/>
      <c r="D175" s="2"/>
      <c r="E175" s="2"/>
      <c r="F175" s="9"/>
      <c r="G175" s="9"/>
    </row>
    <row r="176" spans="1:6" ht="15">
      <c r="A176" s="2"/>
      <c r="B176" s="2"/>
      <c r="C176" s="2"/>
      <c r="D176" s="2"/>
      <c r="E176" s="2"/>
      <c r="F176" s="9"/>
    </row>
    <row r="177" spans="1:7" ht="15">
      <c r="A177" s="2"/>
      <c r="B177" s="2"/>
      <c r="C177" s="2"/>
      <c r="D177" s="2"/>
      <c r="E177" s="2"/>
      <c r="F177" s="9"/>
      <c r="G177" s="9"/>
    </row>
    <row r="178" spans="1:6" ht="15">
      <c r="A178" s="2"/>
      <c r="B178" s="2"/>
      <c r="C178" s="2"/>
      <c r="D178" s="2"/>
      <c r="E178" s="2"/>
      <c r="F178" s="9"/>
    </row>
    <row r="179" spans="1:7" ht="15">
      <c r="A179" s="2"/>
      <c r="B179" s="2"/>
      <c r="C179" s="2"/>
      <c r="D179" s="2"/>
      <c r="E179" s="2"/>
      <c r="F179" s="9"/>
      <c r="G179" s="9"/>
    </row>
    <row r="180" spans="1:6" ht="15">
      <c r="A180" s="2"/>
      <c r="B180" s="2"/>
      <c r="C180" s="2"/>
      <c r="D180" s="2"/>
      <c r="E180" s="2"/>
      <c r="F180" s="9"/>
    </row>
    <row r="181" spans="1:7" ht="15">
      <c r="A181" s="2"/>
      <c r="B181" s="2"/>
      <c r="C181" s="2"/>
      <c r="D181" s="2"/>
      <c r="E181" s="2"/>
      <c r="F181" s="9"/>
      <c r="G181" s="9"/>
    </row>
    <row r="182" spans="1:6" ht="15">
      <c r="A182" s="2"/>
      <c r="B182" s="2"/>
      <c r="C182" s="2"/>
      <c r="D182" s="2"/>
      <c r="E182" s="2"/>
      <c r="F182" s="9"/>
    </row>
    <row r="183" spans="1:7" ht="15">
      <c r="A183" s="2"/>
      <c r="B183" s="2"/>
      <c r="C183" s="2"/>
      <c r="D183" s="2"/>
      <c r="E183" s="2"/>
      <c r="F183" s="9"/>
      <c r="G183" s="9"/>
    </row>
    <row r="184" spans="1:6" ht="15">
      <c r="A184" s="2"/>
      <c r="B184" s="2"/>
      <c r="C184" s="2"/>
      <c r="D184" s="2"/>
      <c r="E184" s="2"/>
      <c r="F184" s="9"/>
    </row>
    <row r="185" spans="1:7" ht="15">
      <c r="A185" s="2"/>
      <c r="B185" s="2"/>
      <c r="C185" s="2"/>
      <c r="D185" s="2"/>
      <c r="E185" s="2"/>
      <c r="F185" s="9"/>
      <c r="G185" s="9"/>
    </row>
    <row r="186" spans="1:6" ht="15">
      <c r="A186" s="2"/>
      <c r="B186" s="2"/>
      <c r="C186" s="2"/>
      <c r="D186" s="2"/>
      <c r="E186" s="2"/>
      <c r="F186" s="9"/>
    </row>
    <row r="187" spans="1:7" ht="15">
      <c r="A187" s="2"/>
      <c r="B187" s="2"/>
      <c r="C187" s="2"/>
      <c r="D187" s="2"/>
      <c r="E187" s="2"/>
      <c r="F187" s="9"/>
      <c r="G187" s="9"/>
    </row>
    <row r="188" spans="1:6" ht="15">
      <c r="A188" s="2"/>
      <c r="B188" s="2"/>
      <c r="C188" s="2"/>
      <c r="D188" s="2"/>
      <c r="E188" s="2"/>
      <c r="F188" s="9"/>
    </row>
    <row r="189" spans="1:7" ht="15">
      <c r="A189" s="2"/>
      <c r="B189" s="2"/>
      <c r="C189" s="2"/>
      <c r="D189" s="2"/>
      <c r="E189" s="2"/>
      <c r="F189" s="9"/>
      <c r="G189" s="9"/>
    </row>
    <row r="190" spans="1:6" ht="15">
      <c r="A190" s="2"/>
      <c r="B190" s="2"/>
      <c r="C190" s="2"/>
      <c r="D190" s="2"/>
      <c r="E190" s="2"/>
      <c r="F190" s="9"/>
    </row>
    <row r="191" spans="1:7" ht="15">
      <c r="A191" s="2"/>
      <c r="B191" s="2"/>
      <c r="C191" s="2"/>
      <c r="D191" s="2"/>
      <c r="E191" s="2"/>
      <c r="F191" s="9"/>
      <c r="G191" s="9"/>
    </row>
    <row r="192" spans="1:6" ht="15">
      <c r="A192" s="2"/>
      <c r="B192" s="2"/>
      <c r="C192" s="2"/>
      <c r="D192" s="2"/>
      <c r="E192" s="2"/>
      <c r="F192" s="9"/>
    </row>
    <row r="193" spans="1:7" ht="15">
      <c r="A193" s="2"/>
      <c r="B193" s="2"/>
      <c r="C193" s="2"/>
      <c r="D193" s="2"/>
      <c r="E193" s="2"/>
      <c r="F193" s="9"/>
      <c r="G193" s="9"/>
    </row>
    <row r="194" spans="1:6" ht="15">
      <c r="A194" s="2"/>
      <c r="B194" s="2"/>
      <c r="C194" s="2"/>
      <c r="D194" s="2"/>
      <c r="E194" s="2"/>
      <c r="F194" s="9"/>
    </row>
    <row r="195" spans="1:7" ht="15">
      <c r="A195" s="2"/>
      <c r="B195" s="2"/>
      <c r="C195" s="2"/>
      <c r="D195" s="2"/>
      <c r="E195" s="2"/>
      <c r="F195" s="9"/>
      <c r="G195" s="9"/>
    </row>
    <row r="196" spans="1:6" ht="15">
      <c r="A196" s="2"/>
      <c r="B196" s="2"/>
      <c r="C196" s="2"/>
      <c r="D196" s="2"/>
      <c r="E196" s="2"/>
      <c r="F196" s="9"/>
    </row>
    <row r="197" spans="1:7" ht="15">
      <c r="A197" s="2"/>
      <c r="B197" s="2"/>
      <c r="C197" s="2"/>
      <c r="D197" s="2"/>
      <c r="E197" s="2"/>
      <c r="F197" s="9"/>
      <c r="G197" s="9"/>
    </row>
    <row r="198" spans="1:6" ht="15">
      <c r="A198" s="2"/>
      <c r="B198" s="2"/>
      <c r="C198" s="2"/>
      <c r="D198" s="2"/>
      <c r="E198" s="2"/>
      <c r="F198" s="9"/>
    </row>
    <row r="199" spans="1:7" ht="15">
      <c r="A199" s="2"/>
      <c r="B199" s="2"/>
      <c r="C199" s="2"/>
      <c r="D199" s="2"/>
      <c r="E199" s="2"/>
      <c r="F199" s="9"/>
      <c r="G199" s="9"/>
    </row>
    <row r="200" spans="1:6" ht="15">
      <c r="A200" s="2"/>
      <c r="B200" s="2"/>
      <c r="C200" s="2"/>
      <c r="D200" s="2"/>
      <c r="E200" s="2"/>
      <c r="F200" s="9"/>
    </row>
    <row r="201" spans="1:7" ht="15">
      <c r="A201" s="2"/>
      <c r="B201" s="2"/>
      <c r="C201" s="2"/>
      <c r="D201" s="2"/>
      <c r="E201" s="2"/>
      <c r="F201" s="9"/>
      <c r="G201" s="9"/>
    </row>
    <row r="202" spans="1:6" ht="15">
      <c r="A202" s="2"/>
      <c r="B202" s="2"/>
      <c r="C202" s="2"/>
      <c r="D202" s="2"/>
      <c r="E202" s="2"/>
      <c r="F202" s="9"/>
    </row>
    <row r="203" spans="1:7" ht="15">
      <c r="A203" s="2"/>
      <c r="B203" s="2"/>
      <c r="C203" s="2"/>
      <c r="D203" s="2"/>
      <c r="E203" s="2"/>
      <c r="F203" s="9"/>
      <c r="G203" s="9"/>
    </row>
    <row r="204" spans="1:6" ht="15">
      <c r="A204" s="2"/>
      <c r="B204" s="2"/>
      <c r="C204" s="2"/>
      <c r="D204" s="2"/>
      <c r="E204" s="2"/>
      <c r="F204" s="9"/>
    </row>
    <row r="205" spans="1:7" ht="15">
      <c r="A205" s="2"/>
      <c r="B205" s="2"/>
      <c r="C205" s="2"/>
      <c r="D205" s="2"/>
      <c r="E205" s="2"/>
      <c r="F205" s="9"/>
      <c r="G205" s="9"/>
    </row>
    <row r="206" spans="1:6" ht="15">
      <c r="A206" s="2"/>
      <c r="B206" s="2"/>
      <c r="C206" s="2"/>
      <c r="D206" s="2"/>
      <c r="E206" s="2"/>
      <c r="F206" s="9"/>
    </row>
    <row r="207" spans="1:7" ht="15">
      <c r="A207" s="2"/>
      <c r="B207" s="2"/>
      <c r="C207" s="2"/>
      <c r="D207" s="2"/>
      <c r="E207" s="2"/>
      <c r="F207" s="9"/>
      <c r="G207" s="9"/>
    </row>
    <row r="208" spans="1:6" ht="15">
      <c r="A208" s="2"/>
      <c r="B208" s="2"/>
      <c r="C208" s="2"/>
      <c r="D208" s="2"/>
      <c r="E208" s="2"/>
      <c r="F208" s="9"/>
    </row>
    <row r="209" spans="1:7" ht="15">
      <c r="A209" s="2"/>
      <c r="B209" s="2"/>
      <c r="C209" s="2"/>
      <c r="D209" s="2"/>
      <c r="E209" s="2"/>
      <c r="F209" s="9"/>
      <c r="G209" s="9"/>
    </row>
    <row r="210" spans="1:6" ht="15">
      <c r="A210" s="2"/>
      <c r="B210" s="2"/>
      <c r="C210" s="2"/>
      <c r="D210" s="2"/>
      <c r="E210" s="2"/>
      <c r="F210" s="9"/>
    </row>
    <row r="211" spans="1:7" ht="15">
      <c r="A211" s="2"/>
      <c r="B211" s="2"/>
      <c r="C211" s="2"/>
      <c r="D211" s="2"/>
      <c r="E211" s="2"/>
      <c r="F211" s="9"/>
      <c r="G211" s="9"/>
    </row>
    <row r="212" spans="1:6" ht="15">
      <c r="A212" s="2"/>
      <c r="B212" s="2"/>
      <c r="C212" s="2"/>
      <c r="D212" s="2"/>
      <c r="E212" s="2"/>
      <c r="F212" s="9"/>
    </row>
    <row r="213" spans="1:7" ht="15">
      <c r="A213" s="2"/>
      <c r="B213" s="2"/>
      <c r="C213" s="2"/>
      <c r="D213" s="2"/>
      <c r="E213" s="2"/>
      <c r="F213" s="9"/>
      <c r="G213" s="9"/>
    </row>
    <row r="214" spans="1:6" ht="15">
      <c r="A214" s="2"/>
      <c r="B214" s="2"/>
      <c r="C214" s="2"/>
      <c r="D214" s="2"/>
      <c r="E214" s="2"/>
      <c r="F214" s="9"/>
    </row>
    <row r="215" spans="1:7" ht="15">
      <c r="A215" s="2"/>
      <c r="B215" s="2"/>
      <c r="C215" s="2"/>
      <c r="D215" s="2"/>
      <c r="E215" s="2"/>
      <c r="F215" s="9"/>
      <c r="G215" s="9"/>
    </row>
    <row r="216" spans="1:6" ht="15">
      <c r="A216" s="2"/>
      <c r="B216" s="2"/>
      <c r="C216" s="2"/>
      <c r="D216" s="2"/>
      <c r="E216" s="2"/>
      <c r="F216" s="9"/>
    </row>
    <row r="217" spans="1:7" ht="15">
      <c r="A217" s="2"/>
      <c r="B217" s="2"/>
      <c r="C217" s="2"/>
      <c r="D217" s="2"/>
      <c r="E217" s="2"/>
      <c r="F217" s="9"/>
      <c r="G217" s="9"/>
    </row>
    <row r="218" spans="1:6" ht="15">
      <c r="A218" s="2"/>
      <c r="B218" s="2"/>
      <c r="C218" s="2"/>
      <c r="D218" s="2"/>
      <c r="E218" s="2"/>
      <c r="F218" s="9"/>
    </row>
    <row r="219" spans="1:7" ht="15">
      <c r="A219" s="2"/>
      <c r="B219" s="2"/>
      <c r="C219" s="2"/>
      <c r="D219" s="2"/>
      <c r="E219" s="2"/>
      <c r="F219" s="9"/>
      <c r="G219" s="9"/>
    </row>
    <row r="220" spans="1:6" ht="15">
      <c r="A220" s="2"/>
      <c r="B220" s="2"/>
      <c r="C220" s="2"/>
      <c r="D220" s="2"/>
      <c r="E220" s="2"/>
      <c r="F220" s="9"/>
    </row>
    <row r="221" spans="1:5" ht="15">
      <c r="A221" s="2"/>
      <c r="B221" s="2"/>
      <c r="C221" s="2"/>
      <c r="D221" s="2"/>
      <c r="E221" s="2"/>
    </row>
    <row r="222" spans="1:5" ht="15">
      <c r="A222" s="2"/>
      <c r="B222" s="2"/>
      <c r="C222" s="2"/>
      <c r="D222" s="2"/>
      <c r="E222" s="2"/>
    </row>
    <row r="223" spans="1:5" ht="15">
      <c r="A223" s="2"/>
      <c r="B223" s="2"/>
      <c r="C223" s="2"/>
      <c r="D223" s="2"/>
      <c r="E223" s="2"/>
    </row>
    <row r="224" spans="1:5" ht="15">
      <c r="A224" s="2"/>
      <c r="B224" s="2"/>
      <c r="C224" s="2"/>
      <c r="D224" s="2"/>
      <c r="E224" s="2"/>
    </row>
    <row r="225" spans="1:5" ht="15">
      <c r="A225" s="2"/>
      <c r="B225" s="2"/>
      <c r="C225" s="2"/>
      <c r="D225" s="2"/>
      <c r="E225" s="2"/>
    </row>
    <row r="226" spans="1:5" ht="15">
      <c r="A226" s="2"/>
      <c r="B226" s="2"/>
      <c r="C226" s="2"/>
      <c r="D226" s="2"/>
      <c r="E226" s="2"/>
    </row>
    <row r="227" spans="1:5" ht="15">
      <c r="A227" s="2"/>
      <c r="B227" s="2"/>
      <c r="C227" s="2"/>
      <c r="D227" s="2"/>
      <c r="E227" s="2"/>
    </row>
    <row r="228" spans="1:5" ht="15">
      <c r="A228" s="2"/>
      <c r="B228" s="2"/>
      <c r="C228" s="2"/>
      <c r="D228" s="2"/>
      <c r="E228" s="2"/>
    </row>
    <row r="229" spans="1:5" ht="15">
      <c r="A229" s="2"/>
      <c r="B229" s="2"/>
      <c r="C229" s="2"/>
      <c r="D229" s="2"/>
      <c r="E229" s="2"/>
    </row>
  </sheetData>
  <sheetProtection/>
  <hyperlinks>
    <hyperlink ref="F1" r:id="rId1" display="Skate's Art (in cache)"/>
    <hyperlink ref="F2" r:id="rId2" display="Skate's Art Investment Review"/>
    <hyperlink ref="F3" r:id="rId3" display="Wikipedia"/>
    <hyperlink ref="D4" r:id="rId4" display="Kunst op Zondag"/>
    <hyperlink ref="D2" r:id="rId5" display="Sargasso.nl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9"/>
  <sheetViews>
    <sheetView showRowColHeaders="0" zoomScalePageLayoutView="0" workbookViewId="0" topLeftCell="A1">
      <selection activeCell="B2" sqref="B2"/>
    </sheetView>
  </sheetViews>
  <sheetFormatPr defaultColWidth="9.140625" defaultRowHeight="15"/>
  <cols>
    <col min="1" max="1" width="3.7109375" style="0" customWidth="1"/>
    <col min="2" max="2" width="7.421875" style="0" customWidth="1"/>
    <col min="3" max="3" width="30.00390625" style="0" customWidth="1"/>
    <col min="4" max="4" width="82.140625" style="0" customWidth="1"/>
    <col min="5" max="5" width="10.8515625" style="0" customWidth="1"/>
    <col min="6" max="6" width="28.57421875" style="0" customWidth="1"/>
    <col min="8" max="8" width="28.57421875" style="0" customWidth="1"/>
  </cols>
  <sheetData>
    <row r="1" spans="2:6" ht="15">
      <c r="B1" s="6" t="s">
        <v>167</v>
      </c>
      <c r="E1" s="11" t="s">
        <v>160</v>
      </c>
      <c r="F1" s="1" t="s">
        <v>161</v>
      </c>
    </row>
    <row r="2" spans="3:6" ht="15">
      <c r="C2" s="4" t="s">
        <v>166</v>
      </c>
      <c r="D2" s="1" t="s">
        <v>170</v>
      </c>
      <c r="E2" s="11" t="s">
        <v>162</v>
      </c>
      <c r="F2" s="1" t="s">
        <v>163</v>
      </c>
    </row>
    <row r="3" spans="5:6" ht="15">
      <c r="E3" s="11" t="s">
        <v>164</v>
      </c>
      <c r="F3" s="1" t="s">
        <v>165</v>
      </c>
    </row>
    <row r="4" spans="3:9" ht="15">
      <c r="C4" s="4" t="s">
        <v>169</v>
      </c>
      <c r="D4" s="1" t="s">
        <v>168</v>
      </c>
      <c r="E4" s="4"/>
      <c r="H4" s="11"/>
      <c r="I4" s="1"/>
    </row>
    <row r="5" spans="2:5" ht="15">
      <c r="B5" s="12" t="s">
        <v>171</v>
      </c>
      <c r="E5" s="8" t="s">
        <v>34</v>
      </c>
    </row>
    <row r="6" spans="2:5" ht="15">
      <c r="B6">
        <v>1</v>
      </c>
      <c r="C6" s="2" t="s">
        <v>55</v>
      </c>
      <c r="D6" s="2" t="s">
        <v>56</v>
      </c>
      <c r="E6" s="10">
        <v>81325483.92156863</v>
      </c>
    </row>
    <row r="7" spans="2:5" ht="15">
      <c r="B7">
        <v>2</v>
      </c>
      <c r="C7" s="2" t="s">
        <v>55</v>
      </c>
      <c r="D7" s="2" t="s">
        <v>75</v>
      </c>
      <c r="E7" s="10">
        <v>41790196.078431375</v>
      </c>
    </row>
    <row r="8" spans="2:5" ht="15">
      <c r="B8">
        <v>3</v>
      </c>
      <c r="C8" s="2" t="s">
        <v>66</v>
      </c>
      <c r="D8" s="2" t="s">
        <v>67</v>
      </c>
      <c r="E8" s="10">
        <v>54088232.15686275</v>
      </c>
    </row>
    <row r="9" spans="2:5" ht="15">
      <c r="B9">
        <v>4</v>
      </c>
      <c r="C9" s="2" t="s">
        <v>66</v>
      </c>
      <c r="D9" s="2" t="s">
        <v>77</v>
      </c>
      <c r="E9" s="10">
        <v>41040991.37254902</v>
      </c>
    </row>
    <row r="10" spans="2:5" ht="15">
      <c r="B10">
        <v>5</v>
      </c>
      <c r="C10" s="2" t="s">
        <v>66</v>
      </c>
      <c r="D10" s="2" t="s">
        <v>155</v>
      </c>
      <c r="E10" s="10">
        <v>24602352.941176474</v>
      </c>
    </row>
    <row r="11" spans="2:5" ht="15">
      <c r="B11">
        <v>6</v>
      </c>
      <c r="C11" s="2" t="s">
        <v>66</v>
      </c>
      <c r="D11" s="2" t="s">
        <v>156</v>
      </c>
      <c r="E11" s="10">
        <v>24389019.60784314</v>
      </c>
    </row>
    <row r="12" spans="2:5" ht="15">
      <c r="B12">
        <v>7</v>
      </c>
      <c r="C12" s="2" t="s">
        <v>66</v>
      </c>
      <c r="D12" s="2" t="s">
        <v>157</v>
      </c>
      <c r="E12" s="10">
        <v>24189019.60784314</v>
      </c>
    </row>
    <row r="13" spans="2:5" ht="15">
      <c r="B13">
        <v>8</v>
      </c>
      <c r="C13" s="2" t="s">
        <v>17</v>
      </c>
      <c r="D13" s="2" t="s">
        <v>65</v>
      </c>
      <c r="E13" s="10">
        <v>56250980.39215687</v>
      </c>
    </row>
    <row r="14" spans="2:5" ht="15">
      <c r="B14">
        <v>9</v>
      </c>
      <c r="C14" s="2" t="s">
        <v>17</v>
      </c>
      <c r="D14" s="2" t="s">
        <v>70</v>
      </c>
      <c r="E14" s="10">
        <v>49696078.43137255</v>
      </c>
    </row>
    <row r="15" spans="2:5" ht="15">
      <c r="B15">
        <v>10</v>
      </c>
      <c r="C15" s="2" t="s">
        <v>17</v>
      </c>
      <c r="D15" s="2" t="s">
        <v>92</v>
      </c>
      <c r="E15" s="10">
        <v>34323529.41176471</v>
      </c>
    </row>
    <row r="16" spans="2:5" ht="15">
      <c r="B16">
        <v>11</v>
      </c>
      <c r="C16" s="2" t="s">
        <v>17</v>
      </c>
      <c r="D16" s="2" t="s">
        <v>115</v>
      </c>
      <c r="E16" s="10">
        <v>30150980.392156865</v>
      </c>
    </row>
    <row r="17" spans="2:5" ht="15">
      <c r="B17">
        <v>12</v>
      </c>
      <c r="C17" t="s">
        <v>17</v>
      </c>
      <c r="D17" s="7" t="s">
        <v>39</v>
      </c>
      <c r="E17" s="3">
        <v>28527370.85582113</v>
      </c>
    </row>
    <row r="18" spans="2:5" ht="15">
      <c r="B18">
        <v>13</v>
      </c>
      <c r="C18" s="2" t="s">
        <v>17</v>
      </c>
      <c r="D18" s="2" t="s">
        <v>130</v>
      </c>
      <c r="E18" s="10">
        <v>27735294.11764706</v>
      </c>
    </row>
    <row r="19" spans="2:5" ht="15">
      <c r="B19">
        <v>14</v>
      </c>
      <c r="C19" s="2" t="s">
        <v>17</v>
      </c>
      <c r="D19" s="2" t="s">
        <v>149</v>
      </c>
      <c r="E19" s="10">
        <v>25539215.68627451</v>
      </c>
    </row>
    <row r="20" spans="2:5" ht="15">
      <c r="B20">
        <v>15</v>
      </c>
      <c r="C20" s="2" t="s">
        <v>17</v>
      </c>
      <c r="D20" s="2" t="s">
        <v>150</v>
      </c>
      <c r="E20" s="10">
        <v>25506666.666666668</v>
      </c>
    </row>
    <row r="21" spans="2:5" ht="15">
      <c r="B21">
        <v>16</v>
      </c>
      <c r="C21" s="2" t="s">
        <v>147</v>
      </c>
      <c r="D21" s="2" t="s">
        <v>148</v>
      </c>
      <c r="E21" s="10">
        <v>25606872.156862747</v>
      </c>
    </row>
    <row r="22" spans="2:5" ht="15">
      <c r="B22">
        <v>17</v>
      </c>
      <c r="C22" s="2" t="s">
        <v>62</v>
      </c>
      <c r="D22" s="2" t="s">
        <v>63</v>
      </c>
      <c r="E22" s="10">
        <v>63175993.7254902</v>
      </c>
    </row>
    <row r="23" spans="2:5" ht="15">
      <c r="B23">
        <v>18</v>
      </c>
      <c r="C23" s="2" t="s">
        <v>62</v>
      </c>
      <c r="D23" s="2" t="s">
        <v>101</v>
      </c>
      <c r="E23" s="10">
        <v>32534117.647058826</v>
      </c>
    </row>
    <row r="24" spans="2:5" ht="15">
      <c r="B24">
        <v>19</v>
      </c>
      <c r="C24" s="2" t="s">
        <v>62</v>
      </c>
      <c r="D24" s="2" t="s">
        <v>123</v>
      </c>
      <c r="E24" s="10">
        <v>28752627.450980395</v>
      </c>
    </row>
    <row r="25" spans="2:5" ht="15">
      <c r="B25">
        <v>20</v>
      </c>
      <c r="C25" s="2" t="s">
        <v>62</v>
      </c>
      <c r="D25" s="2" t="s">
        <v>129</v>
      </c>
      <c r="E25" s="10">
        <v>27813333.333333336</v>
      </c>
    </row>
    <row r="26" spans="2:5" ht="15">
      <c r="B26">
        <v>21</v>
      </c>
      <c r="C26" s="2" t="s">
        <v>62</v>
      </c>
      <c r="D26" s="2" t="s">
        <v>146</v>
      </c>
      <c r="E26" s="10">
        <v>25875687.843137257</v>
      </c>
    </row>
    <row r="27" spans="2:5" ht="15">
      <c r="B27">
        <v>22</v>
      </c>
      <c r="C27" s="2" t="s">
        <v>73</v>
      </c>
      <c r="D27" s="2" t="s">
        <v>74</v>
      </c>
      <c r="E27" s="10">
        <v>48378431.37254902</v>
      </c>
    </row>
    <row r="28" spans="2:5" ht="15">
      <c r="B28">
        <v>23</v>
      </c>
      <c r="C28" s="2" t="s">
        <v>73</v>
      </c>
      <c r="D28" s="2" t="s">
        <v>153</v>
      </c>
      <c r="E28" s="10">
        <v>24660784.31372549</v>
      </c>
    </row>
    <row r="29" spans="2:7" ht="15">
      <c r="B29">
        <v>24</v>
      </c>
      <c r="C29" s="2" t="s">
        <v>52</v>
      </c>
      <c r="D29" s="2" t="s">
        <v>117</v>
      </c>
      <c r="E29" s="10">
        <v>29361254.901960786</v>
      </c>
      <c r="G29" s="2"/>
    </row>
    <row r="30" spans="2:7" ht="15">
      <c r="B30">
        <v>25</v>
      </c>
      <c r="C30" t="s">
        <v>52</v>
      </c>
      <c r="D30" t="s">
        <v>53</v>
      </c>
      <c r="E30" s="3">
        <v>9778334.618350038</v>
      </c>
      <c r="G30" s="2"/>
    </row>
    <row r="31" spans="2:7" ht="15">
      <c r="B31">
        <v>26</v>
      </c>
      <c r="C31" s="2" t="s">
        <v>119</v>
      </c>
      <c r="D31" s="2" t="s">
        <v>120</v>
      </c>
      <c r="E31" s="10">
        <v>29052941.17647059</v>
      </c>
      <c r="G31" s="2"/>
    </row>
    <row r="32" spans="2:5" ht="15">
      <c r="B32">
        <v>27</v>
      </c>
      <c r="C32" s="2" t="s">
        <v>141</v>
      </c>
      <c r="D32" s="2" t="s">
        <v>142</v>
      </c>
      <c r="E32" s="10">
        <v>26114574.11764706</v>
      </c>
    </row>
    <row r="33" spans="2:5" ht="15">
      <c r="B33">
        <v>28</v>
      </c>
      <c r="C33" t="s">
        <v>6</v>
      </c>
      <c r="D33" t="s">
        <v>7</v>
      </c>
      <c r="E33" s="3">
        <v>94039215.68627451</v>
      </c>
    </row>
    <row r="34" spans="2:5" ht="15">
      <c r="B34">
        <v>29</v>
      </c>
      <c r="C34" s="2" t="s">
        <v>6</v>
      </c>
      <c r="D34" s="2" t="s">
        <v>116</v>
      </c>
      <c r="E34" s="10">
        <v>29931372.54901961</v>
      </c>
    </row>
    <row r="35" spans="2:5" ht="15">
      <c r="B35">
        <v>30</v>
      </c>
      <c r="C35" s="2" t="s">
        <v>6</v>
      </c>
      <c r="D35" s="2" t="s">
        <v>159</v>
      </c>
      <c r="E35" s="10">
        <v>24189019.60784314</v>
      </c>
    </row>
    <row r="36" spans="2:5" ht="15">
      <c r="B36">
        <v>31</v>
      </c>
      <c r="C36" s="2" t="s">
        <v>106</v>
      </c>
      <c r="D36" s="2" t="s">
        <v>107</v>
      </c>
      <c r="E36" s="10">
        <v>31396486.274509806</v>
      </c>
    </row>
    <row r="37" spans="2:5" ht="15">
      <c r="B37">
        <v>32</v>
      </c>
      <c r="C37" t="s">
        <v>32</v>
      </c>
      <c r="D37" t="s">
        <v>33</v>
      </c>
      <c r="E37" s="3">
        <v>29803921.568627454</v>
      </c>
    </row>
    <row r="38" spans="2:8" ht="15">
      <c r="B38">
        <v>33</v>
      </c>
      <c r="C38" s="2" t="s">
        <v>110</v>
      </c>
      <c r="D38" s="2" t="s">
        <v>111</v>
      </c>
      <c r="E38" s="10">
        <v>30777254.901960786</v>
      </c>
      <c r="H38" s="9"/>
    </row>
    <row r="39" spans="2:5" ht="15">
      <c r="B39">
        <v>34</v>
      </c>
      <c r="C39" s="2" t="s">
        <v>96</v>
      </c>
      <c r="D39" s="2" t="s">
        <v>97</v>
      </c>
      <c r="E39" s="10">
        <v>33657380.39215686</v>
      </c>
    </row>
    <row r="40" spans="2:8" ht="15">
      <c r="B40">
        <v>35</v>
      </c>
      <c r="C40" s="2" t="s">
        <v>10</v>
      </c>
      <c r="D40" s="2" t="s">
        <v>59</v>
      </c>
      <c r="E40" s="10">
        <v>67671372.54901962</v>
      </c>
      <c r="H40" s="9"/>
    </row>
    <row r="41" spans="2:8" ht="15">
      <c r="B41">
        <v>36</v>
      </c>
      <c r="C41" s="2" t="s">
        <v>10</v>
      </c>
      <c r="D41" s="2" t="s">
        <v>76</v>
      </c>
      <c r="E41" s="10">
        <v>41317647.05882353</v>
      </c>
      <c r="H41" s="9"/>
    </row>
    <row r="42" spans="2:5" ht="15">
      <c r="B42">
        <v>37</v>
      </c>
      <c r="C42" s="2" t="s">
        <v>10</v>
      </c>
      <c r="D42" s="2" t="s">
        <v>78</v>
      </c>
      <c r="E42" s="10">
        <v>40700721.568627454</v>
      </c>
    </row>
    <row r="43" spans="2:8" ht="15">
      <c r="B43">
        <v>38</v>
      </c>
      <c r="C43" s="2" t="s">
        <v>10</v>
      </c>
      <c r="D43" s="2" t="s">
        <v>88</v>
      </c>
      <c r="E43" s="10">
        <v>36047843.1372549</v>
      </c>
      <c r="H43" s="9"/>
    </row>
    <row r="44" spans="2:8" ht="15">
      <c r="B44">
        <v>39</v>
      </c>
      <c r="C44" s="2" t="s">
        <v>10</v>
      </c>
      <c r="D44" s="2" t="s">
        <v>94</v>
      </c>
      <c r="E44" s="10">
        <v>33691880.78431373</v>
      </c>
      <c r="H44" s="9"/>
    </row>
    <row r="45" spans="2:8" ht="15">
      <c r="B45">
        <v>40</v>
      </c>
      <c r="C45" s="2" t="s">
        <v>10</v>
      </c>
      <c r="D45" s="2" t="s">
        <v>108</v>
      </c>
      <c r="E45" s="10">
        <v>30841010.196078435</v>
      </c>
      <c r="H45" s="9"/>
    </row>
    <row r="46" spans="2:5" ht="15">
      <c r="B46">
        <v>41</v>
      </c>
      <c r="C46" s="2" t="s">
        <v>10</v>
      </c>
      <c r="D46" s="2" t="s">
        <v>121</v>
      </c>
      <c r="E46" s="10">
        <v>29019460.392156865</v>
      </c>
    </row>
    <row r="47" spans="2:8" ht="15">
      <c r="B47">
        <v>42</v>
      </c>
      <c r="C47" s="2" t="s">
        <v>10</v>
      </c>
      <c r="D47" s="2" t="s">
        <v>134</v>
      </c>
      <c r="E47" s="10">
        <v>27058014.11764706</v>
      </c>
      <c r="H47" s="9"/>
    </row>
    <row r="48" spans="2:5" ht="15">
      <c r="B48">
        <v>43</v>
      </c>
      <c r="C48" s="2" t="s">
        <v>10</v>
      </c>
      <c r="D48" s="2" t="s">
        <v>137</v>
      </c>
      <c r="E48" s="10">
        <v>26403231.37254902</v>
      </c>
    </row>
    <row r="49" spans="2:8" ht="15">
      <c r="B49">
        <v>44</v>
      </c>
      <c r="C49" s="2" t="s">
        <v>124</v>
      </c>
      <c r="D49" s="2" t="s">
        <v>125</v>
      </c>
      <c r="E49" s="10">
        <v>28314698.039215688</v>
      </c>
      <c r="H49" s="9"/>
    </row>
    <row r="50" spans="2:5" ht="15">
      <c r="B50">
        <v>45</v>
      </c>
      <c r="C50" s="2" t="s">
        <v>131</v>
      </c>
      <c r="D50" s="2" t="s">
        <v>132</v>
      </c>
      <c r="E50" s="10">
        <v>27609803.92156863</v>
      </c>
    </row>
    <row r="51" spans="2:8" ht="15">
      <c r="B51">
        <v>46</v>
      </c>
      <c r="C51" t="s">
        <v>4</v>
      </c>
      <c r="D51" t="s">
        <v>5</v>
      </c>
      <c r="E51" s="3">
        <v>105882352.94117647</v>
      </c>
      <c r="H51" s="9"/>
    </row>
    <row r="52" spans="2:5" ht="15">
      <c r="B52">
        <v>47</v>
      </c>
      <c r="C52" s="2" t="s">
        <v>4</v>
      </c>
      <c r="D52" s="2" t="s">
        <v>58</v>
      </c>
      <c r="E52" s="10">
        <v>68969411.76470588</v>
      </c>
    </row>
    <row r="53" spans="2:8" ht="15">
      <c r="B53">
        <v>48</v>
      </c>
      <c r="C53" s="2" t="s">
        <v>4</v>
      </c>
      <c r="D53" s="2" t="s">
        <v>95</v>
      </c>
      <c r="E53" s="10">
        <v>33682177.25490196</v>
      </c>
      <c r="H53" s="9"/>
    </row>
    <row r="54" spans="2:5" ht="15">
      <c r="B54">
        <v>49</v>
      </c>
      <c r="C54" s="2" t="s">
        <v>4</v>
      </c>
      <c r="D54" s="2" t="s">
        <v>103</v>
      </c>
      <c r="E54" s="10">
        <v>31688235.29411765</v>
      </c>
    </row>
    <row r="55" spans="2:8" ht="15">
      <c r="B55">
        <v>50</v>
      </c>
      <c r="C55" t="s">
        <v>4</v>
      </c>
      <c r="D55" t="s">
        <v>29</v>
      </c>
      <c r="E55" s="3">
        <v>31607843.137254905</v>
      </c>
      <c r="H55" s="9"/>
    </row>
    <row r="56" spans="2:5" ht="15">
      <c r="B56">
        <v>51</v>
      </c>
      <c r="C56" s="2" t="s">
        <v>4</v>
      </c>
      <c r="D56" s="2" t="s">
        <v>145</v>
      </c>
      <c r="E56" s="10">
        <v>25926274.509803925</v>
      </c>
    </row>
    <row r="57" spans="2:8" ht="15">
      <c r="B57">
        <v>52</v>
      </c>
      <c r="C57" s="2" t="s">
        <v>4</v>
      </c>
      <c r="D57" s="2" t="s">
        <v>154</v>
      </c>
      <c r="E57" s="10">
        <v>24608627.450980395</v>
      </c>
      <c r="H57" s="9"/>
    </row>
    <row r="58" spans="2:5" ht="15">
      <c r="B58">
        <v>53</v>
      </c>
      <c r="C58" s="2" t="s">
        <v>46</v>
      </c>
      <c r="D58" s="2" t="s">
        <v>82</v>
      </c>
      <c r="E58" s="10">
        <v>38276470.5882353</v>
      </c>
    </row>
    <row r="59" spans="2:8" ht="15">
      <c r="B59">
        <v>54</v>
      </c>
      <c r="C59" s="2" t="s">
        <v>46</v>
      </c>
      <c r="D59" s="2" t="s">
        <v>87</v>
      </c>
      <c r="E59" s="10">
        <v>36121838.43137255</v>
      </c>
      <c r="H59" s="9"/>
    </row>
    <row r="60" spans="2:8" ht="15">
      <c r="B60">
        <v>55</v>
      </c>
      <c r="C60" s="2" t="s">
        <v>46</v>
      </c>
      <c r="D60" s="2" t="s">
        <v>138</v>
      </c>
      <c r="E60" s="10">
        <v>26385098.039215688</v>
      </c>
      <c r="H60" s="9"/>
    </row>
    <row r="61" spans="2:5" ht="15">
      <c r="B61">
        <v>56</v>
      </c>
      <c r="C61" t="s">
        <v>46</v>
      </c>
      <c r="D61" t="s">
        <v>47</v>
      </c>
      <c r="E61" s="3">
        <v>14743639.167309176</v>
      </c>
    </row>
    <row r="62" spans="2:8" ht="15">
      <c r="B62">
        <v>57</v>
      </c>
      <c r="C62" t="s">
        <v>0</v>
      </c>
      <c r="D62" t="s">
        <v>1</v>
      </c>
      <c r="E62" s="3">
        <v>109803921.56862746</v>
      </c>
      <c r="H62" s="9"/>
    </row>
    <row r="63" spans="2:5" ht="15">
      <c r="B63">
        <v>58</v>
      </c>
      <c r="C63" t="s">
        <v>50</v>
      </c>
      <c r="D63" t="s">
        <v>51</v>
      </c>
      <c r="E63" s="3">
        <v>11462220.508866616</v>
      </c>
    </row>
    <row r="64" spans="2:8" ht="15">
      <c r="B64">
        <v>59</v>
      </c>
      <c r="C64" s="2" t="s">
        <v>90</v>
      </c>
      <c r="D64" s="2" t="s">
        <v>91</v>
      </c>
      <c r="E64" s="10">
        <v>35371783.52941177</v>
      </c>
      <c r="H64" s="9"/>
    </row>
    <row r="65" spans="2:8" ht="15">
      <c r="B65">
        <v>60</v>
      </c>
      <c r="C65" s="2" t="s">
        <v>90</v>
      </c>
      <c r="D65" s="2" t="s">
        <v>128</v>
      </c>
      <c r="E65" s="10">
        <v>28122352.941176474</v>
      </c>
      <c r="H65" s="9"/>
    </row>
    <row r="66" spans="2:5" ht="15">
      <c r="B66">
        <v>61</v>
      </c>
      <c r="C66" t="s">
        <v>21</v>
      </c>
      <c r="D66" t="s">
        <v>22</v>
      </c>
      <c r="E66" s="3">
        <v>47058823.52941177</v>
      </c>
    </row>
    <row r="67" spans="2:5" ht="15">
      <c r="B67">
        <v>62</v>
      </c>
      <c r="C67" s="2" t="s">
        <v>139</v>
      </c>
      <c r="D67" s="2" t="s">
        <v>140</v>
      </c>
      <c r="E67" s="10">
        <v>26385098.039215688</v>
      </c>
    </row>
    <row r="68" spans="2:8" ht="15">
      <c r="B68">
        <v>63</v>
      </c>
      <c r="C68" t="s">
        <v>16</v>
      </c>
      <c r="D68" s="7" t="s">
        <v>35</v>
      </c>
      <c r="E68" s="3">
        <v>67000771.01002313</v>
      </c>
      <c r="H68" s="9"/>
    </row>
    <row r="69" spans="2:5" ht="15">
      <c r="B69">
        <v>64</v>
      </c>
      <c r="C69" s="2" t="s">
        <v>16</v>
      </c>
      <c r="D69" s="2" t="s">
        <v>64</v>
      </c>
      <c r="E69" s="10">
        <v>57129411.76470589</v>
      </c>
    </row>
    <row r="70" spans="2:8" ht="15">
      <c r="B70">
        <v>65</v>
      </c>
      <c r="C70" s="2" t="s">
        <v>16</v>
      </c>
      <c r="D70" s="2" t="s">
        <v>81</v>
      </c>
      <c r="E70" s="10">
        <v>39561568.62745098</v>
      </c>
      <c r="H70" s="9"/>
    </row>
    <row r="71" spans="2:5" ht="15">
      <c r="B71">
        <v>66</v>
      </c>
      <c r="C71" s="2" t="s">
        <v>16</v>
      </c>
      <c r="D71" s="2" t="s">
        <v>135</v>
      </c>
      <c r="E71" s="10">
        <v>26824313.725490198</v>
      </c>
    </row>
    <row r="72" spans="2:8" ht="15">
      <c r="B72">
        <v>67</v>
      </c>
      <c r="C72" s="2" t="s">
        <v>16</v>
      </c>
      <c r="D72" s="2" t="s">
        <v>136</v>
      </c>
      <c r="E72" s="10">
        <v>26417647.05882353</v>
      </c>
      <c r="H72" s="9"/>
    </row>
    <row r="73" spans="2:5" ht="15">
      <c r="B73">
        <v>68</v>
      </c>
      <c r="C73" s="2" t="s">
        <v>16</v>
      </c>
      <c r="D73" s="2" t="s">
        <v>152</v>
      </c>
      <c r="E73" s="10">
        <v>24660784.31372549</v>
      </c>
    </row>
    <row r="74" spans="2:8" ht="15">
      <c r="B74">
        <v>69</v>
      </c>
      <c r="C74" t="s">
        <v>16</v>
      </c>
      <c r="D74" s="5" t="s">
        <v>37</v>
      </c>
      <c r="E74" s="3">
        <v>23130300.693909023</v>
      </c>
      <c r="H74" s="9"/>
    </row>
    <row r="75" spans="2:5" ht="15">
      <c r="B75">
        <v>70</v>
      </c>
      <c r="C75" t="s">
        <v>16</v>
      </c>
      <c r="D75" s="5" t="s">
        <v>36</v>
      </c>
      <c r="E75" s="3">
        <v>17347725.52043177</v>
      </c>
    </row>
    <row r="76" spans="2:8" ht="15">
      <c r="B76">
        <v>71</v>
      </c>
      <c r="C76" t="s">
        <v>8</v>
      </c>
      <c r="D76" t="s">
        <v>9</v>
      </c>
      <c r="E76" s="3">
        <v>83529411.76470588</v>
      </c>
      <c r="H76" s="9"/>
    </row>
    <row r="77" spans="2:8" ht="15">
      <c r="B77">
        <v>72</v>
      </c>
      <c r="C77" s="2" t="s">
        <v>8</v>
      </c>
      <c r="D77" s="2" t="s">
        <v>54</v>
      </c>
      <c r="E77" s="10">
        <v>81700392.15686275</v>
      </c>
      <c r="H77" s="9"/>
    </row>
    <row r="78" spans="2:5" ht="15">
      <c r="B78">
        <v>73</v>
      </c>
      <c r="C78" s="2" t="s">
        <v>8</v>
      </c>
      <c r="D78" s="2" t="s">
        <v>57</v>
      </c>
      <c r="E78" s="10">
        <v>74679215.68627451</v>
      </c>
    </row>
    <row r="79" spans="2:8" ht="15">
      <c r="B79">
        <v>74</v>
      </c>
      <c r="C79" t="s">
        <v>8</v>
      </c>
      <c r="D79" t="s">
        <v>23</v>
      </c>
      <c r="E79" s="3">
        <v>43137254.90196079</v>
      </c>
      <c r="H79" s="9"/>
    </row>
    <row r="80" spans="2:5" ht="15">
      <c r="B80">
        <v>75</v>
      </c>
      <c r="C80" s="2" t="s">
        <v>8</v>
      </c>
      <c r="D80" s="2" t="s">
        <v>79</v>
      </c>
      <c r="E80" s="10">
        <v>40509803.92156863</v>
      </c>
    </row>
    <row r="81" spans="2:8" ht="15">
      <c r="B81">
        <v>76</v>
      </c>
      <c r="C81" s="2" t="s">
        <v>8</v>
      </c>
      <c r="D81" s="2" t="s">
        <v>80</v>
      </c>
      <c r="E81" s="10">
        <v>40293060.39215687</v>
      </c>
      <c r="H81" s="9"/>
    </row>
    <row r="82" spans="2:8" ht="15">
      <c r="B82">
        <v>77</v>
      </c>
      <c r="C82" t="s">
        <v>8</v>
      </c>
      <c r="D82" t="s">
        <v>25</v>
      </c>
      <c r="E82" s="3">
        <v>38901960.78431373</v>
      </c>
      <c r="H82" s="9"/>
    </row>
    <row r="83" spans="2:5" ht="15">
      <c r="B83">
        <v>78</v>
      </c>
      <c r="C83" s="2" t="s">
        <v>8</v>
      </c>
      <c r="D83" s="2" t="s">
        <v>83</v>
      </c>
      <c r="E83" s="10">
        <v>37962745.09803922</v>
      </c>
    </row>
    <row r="84" spans="2:8" ht="15">
      <c r="B84">
        <v>79</v>
      </c>
      <c r="C84" s="2" t="s">
        <v>8</v>
      </c>
      <c r="D84" s="2" t="s">
        <v>86</v>
      </c>
      <c r="E84" s="10">
        <v>37529411.76470588</v>
      </c>
      <c r="H84" s="9"/>
    </row>
    <row r="85" spans="2:5" ht="15">
      <c r="B85">
        <v>80</v>
      </c>
      <c r="C85" s="2" t="s">
        <v>8</v>
      </c>
      <c r="D85" s="2" t="s">
        <v>89</v>
      </c>
      <c r="E85" s="10">
        <v>35374509.80392157</v>
      </c>
    </row>
    <row r="86" spans="2:8" ht="15">
      <c r="B86">
        <v>81</v>
      </c>
      <c r="C86" t="s">
        <v>8</v>
      </c>
      <c r="D86" t="s">
        <v>27</v>
      </c>
      <c r="E86" s="3">
        <v>31921568.627450984</v>
      </c>
      <c r="H86" s="9"/>
    </row>
    <row r="87" spans="2:5" ht="15">
      <c r="B87">
        <v>82</v>
      </c>
      <c r="C87" s="2" t="s">
        <v>8</v>
      </c>
      <c r="D87" s="2" t="s">
        <v>102</v>
      </c>
      <c r="E87" s="10">
        <v>31893060.392156865</v>
      </c>
    </row>
    <row r="88" spans="2:8" ht="15">
      <c r="B88">
        <v>83</v>
      </c>
      <c r="C88" s="2" t="s">
        <v>8</v>
      </c>
      <c r="D88" s="2" t="s">
        <v>113</v>
      </c>
      <c r="E88" s="10">
        <v>30221527.843137257</v>
      </c>
      <c r="H88" s="9"/>
    </row>
    <row r="89" spans="2:5" ht="15">
      <c r="B89">
        <v>84</v>
      </c>
      <c r="C89" s="2" t="s">
        <v>8</v>
      </c>
      <c r="D89" s="2" t="s">
        <v>133</v>
      </c>
      <c r="E89" s="10">
        <v>27243921.568627454</v>
      </c>
    </row>
    <row r="90" spans="2:8" ht="15">
      <c r="B90">
        <v>85</v>
      </c>
      <c r="C90" s="2" t="s">
        <v>8</v>
      </c>
      <c r="D90" s="2" t="s">
        <v>151</v>
      </c>
      <c r="E90" s="10">
        <v>25021568.627450984</v>
      </c>
      <c r="H90" s="9"/>
    </row>
    <row r="91" spans="2:5" ht="15">
      <c r="B91">
        <v>86</v>
      </c>
      <c r="C91" s="2" t="s">
        <v>8</v>
      </c>
      <c r="D91" s="2" t="s">
        <v>158</v>
      </c>
      <c r="E91" s="10">
        <v>24189019.60784314</v>
      </c>
    </row>
    <row r="92" spans="2:8" ht="15">
      <c r="B92">
        <v>87</v>
      </c>
      <c r="C92" t="s">
        <v>8</v>
      </c>
      <c r="D92" t="s">
        <v>45</v>
      </c>
      <c r="E92" s="3">
        <v>22515420.200462606</v>
      </c>
      <c r="H92" s="9"/>
    </row>
    <row r="93" spans="2:5" ht="15">
      <c r="B93">
        <v>88</v>
      </c>
      <c r="C93" t="s">
        <v>19</v>
      </c>
      <c r="D93" s="7" t="s">
        <v>44</v>
      </c>
      <c r="E93" s="3">
        <v>192752505.7825752</v>
      </c>
    </row>
    <row r="94" spans="2:8" ht="15">
      <c r="B94">
        <v>89</v>
      </c>
      <c r="C94" t="s">
        <v>19</v>
      </c>
      <c r="D94" t="s">
        <v>20</v>
      </c>
      <c r="E94" s="3">
        <v>47450980.39215687</v>
      </c>
      <c r="H94" s="9"/>
    </row>
    <row r="95" spans="2:5" ht="15">
      <c r="B95">
        <v>90</v>
      </c>
      <c r="C95" s="2" t="s">
        <v>19</v>
      </c>
      <c r="D95" s="2" t="s">
        <v>114</v>
      </c>
      <c r="E95" s="10">
        <v>30198039.215686277</v>
      </c>
    </row>
    <row r="96" spans="2:5" ht="15">
      <c r="B96">
        <v>91</v>
      </c>
      <c r="C96" s="2" t="s">
        <v>19</v>
      </c>
      <c r="D96" s="2" t="s">
        <v>122</v>
      </c>
      <c r="E96" s="10">
        <v>29000784.313725494</v>
      </c>
    </row>
    <row r="97" spans="2:8" ht="15">
      <c r="B97">
        <v>92</v>
      </c>
      <c r="C97" s="2" t="s">
        <v>30</v>
      </c>
      <c r="D97" s="2" t="s">
        <v>105</v>
      </c>
      <c r="E97" s="10">
        <v>31636078.43137255</v>
      </c>
      <c r="H97" s="9"/>
    </row>
    <row r="98" spans="2:5" ht="15">
      <c r="B98">
        <v>93</v>
      </c>
      <c r="C98" s="2" t="s">
        <v>30</v>
      </c>
      <c r="D98" s="2" t="s">
        <v>109</v>
      </c>
      <c r="E98" s="10">
        <v>30777254.901960786</v>
      </c>
    </row>
    <row r="99" spans="2:8" ht="15">
      <c r="B99">
        <v>94</v>
      </c>
      <c r="C99" s="2" t="s">
        <v>30</v>
      </c>
      <c r="D99" s="2" t="s">
        <v>112</v>
      </c>
      <c r="E99" s="10">
        <v>30751372.54901961</v>
      </c>
      <c r="H99" s="9"/>
    </row>
    <row r="100" spans="2:8" ht="15">
      <c r="B100">
        <v>95</v>
      </c>
      <c r="C100" t="s">
        <v>30</v>
      </c>
      <c r="D100" t="s">
        <v>31</v>
      </c>
      <c r="E100" s="3">
        <v>30745098.039215688</v>
      </c>
      <c r="H100" s="9"/>
    </row>
    <row r="101" spans="2:5" ht="15">
      <c r="B101">
        <v>96</v>
      </c>
      <c r="C101" t="s">
        <v>14</v>
      </c>
      <c r="D101" t="s">
        <v>15</v>
      </c>
      <c r="E101" s="3">
        <v>60156862.74509805</v>
      </c>
    </row>
    <row r="102" spans="2:8" ht="15">
      <c r="B102">
        <v>97</v>
      </c>
      <c r="C102" t="s">
        <v>12</v>
      </c>
      <c r="D102" t="s">
        <v>13</v>
      </c>
      <c r="E102" s="3">
        <v>61254901.960784316</v>
      </c>
      <c r="H102" s="9"/>
    </row>
    <row r="103" spans="2:5" ht="15">
      <c r="B103">
        <v>98</v>
      </c>
      <c r="C103" s="2" t="s">
        <v>68</v>
      </c>
      <c r="D103" s="2" t="s">
        <v>69</v>
      </c>
      <c r="E103" s="10">
        <v>51397734.90196079</v>
      </c>
    </row>
    <row r="104" spans="2:5" ht="15">
      <c r="B104">
        <v>99</v>
      </c>
      <c r="C104" s="2" t="s">
        <v>84</v>
      </c>
      <c r="D104" s="2" t="s">
        <v>85</v>
      </c>
      <c r="E104" s="10">
        <v>37673477.64705883</v>
      </c>
    </row>
    <row r="105" spans="2:8" ht="15">
      <c r="B105">
        <v>100</v>
      </c>
      <c r="C105" s="2" t="s">
        <v>84</v>
      </c>
      <c r="D105" s="2" t="s">
        <v>118</v>
      </c>
      <c r="E105" s="10">
        <v>29270625.882352944</v>
      </c>
      <c r="H105" s="9"/>
    </row>
    <row r="106" spans="2:5" ht="15">
      <c r="B106">
        <v>101</v>
      </c>
      <c r="C106" s="2" t="s">
        <v>143</v>
      </c>
      <c r="D106" s="2" t="s">
        <v>144</v>
      </c>
      <c r="E106" s="10">
        <v>26098036.078431375</v>
      </c>
    </row>
    <row r="107" spans="2:8" ht="15">
      <c r="B107">
        <v>102</v>
      </c>
      <c r="C107" s="7" t="s">
        <v>40</v>
      </c>
      <c r="D107" s="7" t="s">
        <v>41</v>
      </c>
      <c r="E107" s="3">
        <v>34695451.04086354</v>
      </c>
      <c r="H107" s="9"/>
    </row>
    <row r="108" spans="2:5" ht="15">
      <c r="B108">
        <v>103</v>
      </c>
      <c r="C108" s="2" t="s">
        <v>40</v>
      </c>
      <c r="D108" s="2" t="s">
        <v>93</v>
      </c>
      <c r="E108" s="10">
        <v>33884313.7254902</v>
      </c>
    </row>
    <row r="109" spans="2:8" ht="15">
      <c r="B109">
        <v>104</v>
      </c>
      <c r="C109" s="2" t="s">
        <v>40</v>
      </c>
      <c r="D109" s="2" t="s">
        <v>98</v>
      </c>
      <c r="E109" s="10">
        <v>33445098.039215688</v>
      </c>
      <c r="H109" s="9"/>
    </row>
    <row r="110" spans="2:5" ht="15">
      <c r="B110">
        <v>105</v>
      </c>
      <c r="C110" t="s">
        <v>48</v>
      </c>
      <c r="D110" t="s">
        <v>49</v>
      </c>
      <c r="E110" s="3">
        <v>12584811.102544334</v>
      </c>
    </row>
    <row r="111" spans="2:8" ht="15">
      <c r="B111">
        <v>106</v>
      </c>
      <c r="C111" s="2" t="s">
        <v>126</v>
      </c>
      <c r="D111" s="2" t="s">
        <v>127</v>
      </c>
      <c r="E111" s="10">
        <v>28174509.80392157</v>
      </c>
      <c r="H111" s="9"/>
    </row>
    <row r="112" spans="2:5" ht="15">
      <c r="B112">
        <v>107</v>
      </c>
      <c r="C112" s="2" t="s">
        <v>60</v>
      </c>
      <c r="D112" s="2" t="s">
        <v>61</v>
      </c>
      <c r="E112" s="10">
        <v>64705882.35294118</v>
      </c>
    </row>
    <row r="113" spans="2:8" ht="15">
      <c r="B113">
        <v>108</v>
      </c>
      <c r="C113" t="s">
        <v>11</v>
      </c>
      <c r="D113" t="s">
        <v>18</v>
      </c>
      <c r="E113" s="3">
        <v>56078431.37254903</v>
      </c>
      <c r="H113" s="9"/>
    </row>
    <row r="114" spans="2:5" ht="15">
      <c r="B114">
        <v>109</v>
      </c>
      <c r="C114" t="s">
        <v>11</v>
      </c>
      <c r="D114" t="s">
        <v>24</v>
      </c>
      <c r="E114" s="3">
        <v>42274509.80392157</v>
      </c>
    </row>
    <row r="115" spans="2:8" ht="15">
      <c r="B115">
        <v>110</v>
      </c>
      <c r="C115" t="s">
        <v>11</v>
      </c>
      <c r="D115" t="s">
        <v>28</v>
      </c>
      <c r="E115" s="3">
        <v>31764705.882352944</v>
      </c>
      <c r="H115" s="9"/>
    </row>
    <row r="116" spans="2:5" ht="15">
      <c r="B116">
        <v>111</v>
      </c>
      <c r="C116" s="2" t="s">
        <v>60</v>
      </c>
      <c r="D116" s="2" t="s">
        <v>104</v>
      </c>
      <c r="E116" s="10">
        <v>31636078.43137255</v>
      </c>
    </row>
    <row r="117" spans="2:8" ht="15">
      <c r="B117">
        <v>112</v>
      </c>
      <c r="C117" s="2" t="s">
        <v>71</v>
      </c>
      <c r="D117" s="2" t="s">
        <v>72</v>
      </c>
      <c r="E117" s="10">
        <v>48720778.03921569</v>
      </c>
      <c r="H117" s="9"/>
    </row>
    <row r="118" spans="2:5" ht="15">
      <c r="B118">
        <v>113</v>
      </c>
      <c r="C118" t="s">
        <v>2</v>
      </c>
      <c r="D118" t="s">
        <v>3</v>
      </c>
      <c r="E118" s="3">
        <v>107843137.25490198</v>
      </c>
    </row>
    <row r="119" spans="2:8" ht="15">
      <c r="B119">
        <v>114</v>
      </c>
      <c r="C119" t="s">
        <v>2</v>
      </c>
      <c r="D119" t="s">
        <v>26</v>
      </c>
      <c r="E119" s="3">
        <v>33960784.313725494</v>
      </c>
      <c r="H119" s="9"/>
    </row>
    <row r="120" spans="2:5" ht="15">
      <c r="B120">
        <v>115</v>
      </c>
      <c r="C120" s="2" t="s">
        <v>99</v>
      </c>
      <c r="D120" s="2" t="s">
        <v>100</v>
      </c>
      <c r="E120" s="10">
        <v>32862443.92156863</v>
      </c>
    </row>
    <row r="121" spans="2:8" ht="15">
      <c r="B121">
        <v>116</v>
      </c>
      <c r="C121" s="7" t="s">
        <v>42</v>
      </c>
      <c r="D121" s="7" t="s">
        <v>43</v>
      </c>
      <c r="E121" s="3">
        <v>28064764.841942947</v>
      </c>
      <c r="H121" s="9"/>
    </row>
    <row r="122" spans="2:7" ht="15">
      <c r="B122" s="2"/>
      <c r="C122" s="2"/>
      <c r="D122" s="2"/>
      <c r="E122" s="2"/>
      <c r="G122" s="9"/>
    </row>
    <row r="123" spans="2:8" ht="15">
      <c r="B123" s="2"/>
      <c r="C123" s="2"/>
      <c r="D123" s="2"/>
      <c r="E123" s="2"/>
      <c r="G123" s="9"/>
      <c r="H123" s="9"/>
    </row>
    <row r="124" spans="2:7" ht="15">
      <c r="B124" s="2"/>
      <c r="C124" s="2"/>
      <c r="D124" s="2"/>
      <c r="E124" s="2"/>
      <c r="G124" s="9"/>
    </row>
    <row r="125" spans="2:8" ht="15">
      <c r="B125" s="2"/>
      <c r="C125" s="2"/>
      <c r="D125" s="2"/>
      <c r="E125" s="2"/>
      <c r="G125" s="9"/>
      <c r="H125" s="9"/>
    </row>
    <row r="126" spans="2:7" ht="15">
      <c r="B126" s="2"/>
      <c r="C126" s="2"/>
      <c r="D126" s="2"/>
      <c r="E126" s="2"/>
      <c r="G126" s="9"/>
    </row>
    <row r="127" spans="2:8" ht="15">
      <c r="B127" s="2"/>
      <c r="C127" s="2"/>
      <c r="D127" s="2"/>
      <c r="E127" s="2"/>
      <c r="G127" s="9"/>
      <c r="H127" s="9"/>
    </row>
    <row r="128" spans="2:7" ht="15">
      <c r="B128" s="2"/>
      <c r="C128" s="2"/>
      <c r="D128" s="2"/>
      <c r="E128" s="2"/>
      <c r="G128" s="9"/>
    </row>
    <row r="129" spans="2:8" ht="15">
      <c r="B129" s="2"/>
      <c r="C129" s="2"/>
      <c r="D129" s="2"/>
      <c r="E129" s="2"/>
      <c r="G129" s="9"/>
      <c r="H129" s="9"/>
    </row>
    <row r="130" spans="2:7" ht="15">
      <c r="B130" s="2"/>
      <c r="C130" s="2"/>
      <c r="D130" s="2"/>
      <c r="E130" s="2"/>
      <c r="G130" s="9"/>
    </row>
    <row r="131" spans="2:8" ht="15">
      <c r="B131" s="2"/>
      <c r="C131" s="2"/>
      <c r="D131" s="2"/>
      <c r="E131" s="2"/>
      <c r="G131" s="9"/>
      <c r="H131" s="9"/>
    </row>
    <row r="132" spans="2:7" ht="15">
      <c r="B132" s="2"/>
      <c r="C132" s="2"/>
      <c r="D132" s="2"/>
      <c r="E132" s="2"/>
      <c r="G132" s="9"/>
    </row>
    <row r="133" spans="2:8" ht="15">
      <c r="B133" s="2"/>
      <c r="C133" s="2"/>
      <c r="D133" s="2"/>
      <c r="E133" s="2"/>
      <c r="G133" s="9"/>
      <c r="H133" s="9"/>
    </row>
    <row r="134" spans="2:7" ht="15">
      <c r="B134" s="2"/>
      <c r="C134" s="2"/>
      <c r="D134" s="2"/>
      <c r="E134" s="2"/>
      <c r="G134" s="9"/>
    </row>
    <row r="135" spans="2:8" ht="15">
      <c r="B135" s="2"/>
      <c r="C135" s="2"/>
      <c r="D135" s="2"/>
      <c r="E135" s="2"/>
      <c r="G135" s="9"/>
      <c r="H135" s="9"/>
    </row>
    <row r="136" spans="2:7" ht="15">
      <c r="B136" s="2"/>
      <c r="C136" s="2"/>
      <c r="D136" s="2"/>
      <c r="E136" s="2"/>
      <c r="G136" s="9"/>
    </row>
    <row r="137" spans="2:8" ht="15">
      <c r="B137" s="2"/>
      <c r="C137" s="2"/>
      <c r="D137" s="2"/>
      <c r="E137" s="2"/>
      <c r="G137" s="9"/>
      <c r="H137" s="9"/>
    </row>
    <row r="138" spans="2:7" ht="15">
      <c r="B138" s="2"/>
      <c r="C138" s="2"/>
      <c r="D138" s="2"/>
      <c r="E138" s="2"/>
      <c r="G138" s="9"/>
    </row>
    <row r="139" spans="2:8" ht="15">
      <c r="B139" s="2"/>
      <c r="C139" s="2"/>
      <c r="D139" s="2"/>
      <c r="E139" s="2"/>
      <c r="G139" s="9"/>
      <c r="H139" s="9"/>
    </row>
    <row r="140" spans="2:7" ht="15">
      <c r="B140" s="2"/>
      <c r="C140" s="2"/>
      <c r="D140" s="2"/>
      <c r="E140" s="2"/>
      <c r="G140" s="9"/>
    </row>
    <row r="141" spans="2:8" ht="15">
      <c r="B141" s="2"/>
      <c r="C141" s="2"/>
      <c r="D141" s="2"/>
      <c r="E141" s="2"/>
      <c r="G141" s="9"/>
      <c r="H141" s="9"/>
    </row>
    <row r="142" spans="2:7" ht="15">
      <c r="B142" s="2"/>
      <c r="C142" s="2"/>
      <c r="D142" s="2"/>
      <c r="E142" s="2"/>
      <c r="G142" s="9"/>
    </row>
    <row r="143" spans="2:8" ht="15">
      <c r="B143" s="2"/>
      <c r="C143" s="2"/>
      <c r="D143" s="2"/>
      <c r="E143" s="2"/>
      <c r="G143" s="9"/>
      <c r="H143" s="9"/>
    </row>
    <row r="144" spans="2:7" ht="15">
      <c r="B144" s="2"/>
      <c r="C144" s="2"/>
      <c r="D144" s="2"/>
      <c r="E144" s="2"/>
      <c r="G144" s="9"/>
    </row>
    <row r="145" spans="2:8" ht="15">
      <c r="B145" s="2"/>
      <c r="C145" s="2"/>
      <c r="D145" s="2"/>
      <c r="E145" s="2"/>
      <c r="G145" s="9"/>
      <c r="H145" s="9"/>
    </row>
    <row r="146" spans="2:7" ht="15">
      <c r="B146" s="2"/>
      <c r="C146" s="2"/>
      <c r="D146" s="2"/>
      <c r="E146" s="2"/>
      <c r="G146" s="9"/>
    </row>
    <row r="147" spans="2:8" ht="15">
      <c r="B147" s="2"/>
      <c r="C147" s="2"/>
      <c r="D147" s="2"/>
      <c r="E147" s="2"/>
      <c r="G147" s="9"/>
      <c r="H147" s="9"/>
    </row>
    <row r="148" spans="2:7" ht="15">
      <c r="B148" s="2"/>
      <c r="C148" s="2"/>
      <c r="D148" s="2"/>
      <c r="E148" s="2"/>
      <c r="G148" s="9"/>
    </row>
    <row r="149" spans="2:8" ht="15">
      <c r="B149" s="2"/>
      <c r="C149" s="2"/>
      <c r="D149" s="2"/>
      <c r="E149" s="2"/>
      <c r="G149" s="9"/>
      <c r="H149" s="9"/>
    </row>
    <row r="150" spans="2:7" ht="15">
      <c r="B150" s="2"/>
      <c r="C150" s="2"/>
      <c r="D150" s="2"/>
      <c r="E150" s="2"/>
      <c r="G150" s="9"/>
    </row>
    <row r="151" spans="2:8" ht="15">
      <c r="B151" s="2"/>
      <c r="C151" s="2"/>
      <c r="D151" s="2"/>
      <c r="E151" s="2"/>
      <c r="G151" s="9"/>
      <c r="H151" s="9"/>
    </row>
    <row r="152" spans="1:6" ht="15">
      <c r="A152" s="2"/>
      <c r="B152" s="2"/>
      <c r="C152" s="2"/>
      <c r="D152" s="2"/>
      <c r="F152" s="9"/>
    </row>
    <row r="153" spans="1:7" ht="15">
      <c r="A153" s="2"/>
      <c r="B153" s="2"/>
      <c r="C153" s="2"/>
      <c r="D153" s="2"/>
      <c r="F153" s="9"/>
      <c r="G153" s="9"/>
    </row>
    <row r="154" spans="1:6" ht="15">
      <c r="A154" s="2"/>
      <c r="B154" s="2"/>
      <c r="C154" s="2"/>
      <c r="D154" s="2"/>
      <c r="F154" s="9"/>
    </row>
    <row r="155" spans="1:7" ht="15">
      <c r="A155" s="2"/>
      <c r="B155" s="2"/>
      <c r="C155" s="2"/>
      <c r="D155" s="2"/>
      <c r="F155" s="9"/>
      <c r="G155" s="9"/>
    </row>
    <row r="156" spans="1:6" ht="15">
      <c r="A156" s="2"/>
      <c r="B156" s="2"/>
      <c r="C156" s="2"/>
      <c r="D156" s="2"/>
      <c r="E156" s="2"/>
      <c r="F156" s="9"/>
    </row>
    <row r="157" spans="1:7" ht="15">
      <c r="A157" s="2"/>
      <c r="B157" s="2"/>
      <c r="C157" s="2"/>
      <c r="D157" s="2"/>
      <c r="E157" s="2"/>
      <c r="F157" s="9"/>
      <c r="G157" s="9"/>
    </row>
    <row r="158" spans="1:6" ht="15">
      <c r="A158" s="2"/>
      <c r="B158" s="2"/>
      <c r="C158" s="2"/>
      <c r="D158" s="2"/>
      <c r="E158" s="2"/>
      <c r="F158" s="9"/>
    </row>
    <row r="159" spans="1:7" ht="15">
      <c r="A159" s="2"/>
      <c r="B159" s="2"/>
      <c r="C159" s="2"/>
      <c r="D159" s="2"/>
      <c r="E159" s="2"/>
      <c r="F159" s="9"/>
      <c r="G159" s="9"/>
    </row>
    <row r="160" spans="1:6" ht="15">
      <c r="A160" s="2"/>
      <c r="B160" s="2"/>
      <c r="C160" s="2"/>
      <c r="D160" s="2"/>
      <c r="E160" s="2"/>
      <c r="F160" s="9"/>
    </row>
    <row r="161" spans="1:7" ht="15">
      <c r="A161" s="2"/>
      <c r="B161" s="2"/>
      <c r="C161" s="2"/>
      <c r="D161" s="2"/>
      <c r="E161" s="2"/>
      <c r="F161" s="9"/>
      <c r="G161" s="9"/>
    </row>
    <row r="162" spans="1:6" ht="15">
      <c r="A162" s="2"/>
      <c r="B162" s="2"/>
      <c r="C162" s="2"/>
      <c r="D162" s="2"/>
      <c r="E162" s="2"/>
      <c r="F162" s="9"/>
    </row>
    <row r="163" spans="1:7" ht="15">
      <c r="A163" s="2"/>
      <c r="B163" s="2"/>
      <c r="C163" s="2"/>
      <c r="D163" s="2"/>
      <c r="E163" s="2"/>
      <c r="F163" s="9"/>
      <c r="G163" s="9"/>
    </row>
    <row r="164" spans="1:6" ht="15">
      <c r="A164" s="2"/>
      <c r="B164" s="2"/>
      <c r="C164" s="2"/>
      <c r="D164" s="2"/>
      <c r="E164" s="2"/>
      <c r="F164" s="9"/>
    </row>
    <row r="165" spans="1:7" ht="15">
      <c r="A165" s="2"/>
      <c r="B165" s="2"/>
      <c r="C165" s="2"/>
      <c r="D165" s="2"/>
      <c r="E165" s="2"/>
      <c r="F165" s="9"/>
      <c r="G165" s="9"/>
    </row>
    <row r="166" spans="1:6" ht="15">
      <c r="A166" s="2"/>
      <c r="B166" s="2"/>
      <c r="C166" s="2"/>
      <c r="D166" s="2"/>
      <c r="E166" s="2"/>
      <c r="F166" s="9"/>
    </row>
    <row r="167" spans="1:7" ht="15">
      <c r="A167" s="2"/>
      <c r="B167" s="2"/>
      <c r="C167" s="2"/>
      <c r="D167" s="2"/>
      <c r="E167" s="2"/>
      <c r="F167" s="9"/>
      <c r="G167" s="9"/>
    </row>
    <row r="168" spans="1:6" ht="15">
      <c r="A168" s="2"/>
      <c r="B168" s="2"/>
      <c r="C168" s="2"/>
      <c r="D168" s="2"/>
      <c r="E168" s="2"/>
      <c r="F168" s="9"/>
    </row>
    <row r="169" spans="1:7" ht="15">
      <c r="A169" s="2"/>
      <c r="B169" s="2"/>
      <c r="C169" s="2"/>
      <c r="D169" s="2"/>
      <c r="E169" s="2"/>
      <c r="F169" s="9"/>
      <c r="G169" s="9"/>
    </row>
    <row r="170" spans="1:6" ht="15">
      <c r="A170" s="2"/>
      <c r="B170" s="2"/>
      <c r="C170" s="2"/>
      <c r="D170" s="2"/>
      <c r="E170" s="2"/>
      <c r="F170" s="9"/>
    </row>
    <row r="171" spans="1:7" ht="15">
      <c r="A171" s="2"/>
      <c r="B171" s="2"/>
      <c r="C171" s="2"/>
      <c r="D171" s="2"/>
      <c r="E171" s="2"/>
      <c r="F171" s="9"/>
      <c r="G171" s="9"/>
    </row>
    <row r="172" spans="1:6" ht="15">
      <c r="A172" s="2"/>
      <c r="B172" s="2"/>
      <c r="C172" s="2"/>
      <c r="D172" s="2"/>
      <c r="E172" s="2"/>
      <c r="F172" s="9"/>
    </row>
    <row r="173" spans="1:7" ht="15">
      <c r="A173" s="2"/>
      <c r="B173" s="2"/>
      <c r="C173" s="2"/>
      <c r="D173" s="2"/>
      <c r="E173" s="2"/>
      <c r="F173" s="9"/>
      <c r="G173" s="9"/>
    </row>
    <row r="174" spans="1:6" ht="15">
      <c r="A174" s="2"/>
      <c r="B174" s="2"/>
      <c r="C174" s="2"/>
      <c r="D174" s="2"/>
      <c r="E174" s="2"/>
      <c r="F174" s="9"/>
    </row>
    <row r="175" spans="1:7" ht="15">
      <c r="A175" s="2"/>
      <c r="B175" s="2"/>
      <c r="C175" s="2"/>
      <c r="D175" s="2"/>
      <c r="E175" s="2"/>
      <c r="F175" s="9"/>
      <c r="G175" s="9"/>
    </row>
    <row r="176" spans="1:6" ht="15">
      <c r="A176" s="2"/>
      <c r="B176" s="2"/>
      <c r="C176" s="2"/>
      <c r="D176" s="2"/>
      <c r="E176" s="2"/>
      <c r="F176" s="9"/>
    </row>
    <row r="177" spans="1:7" ht="15">
      <c r="A177" s="2"/>
      <c r="B177" s="2"/>
      <c r="C177" s="2"/>
      <c r="D177" s="2"/>
      <c r="E177" s="2"/>
      <c r="F177" s="9"/>
      <c r="G177" s="9"/>
    </row>
    <row r="178" spans="1:6" ht="15">
      <c r="A178" s="2"/>
      <c r="B178" s="2"/>
      <c r="C178" s="2"/>
      <c r="D178" s="2"/>
      <c r="E178" s="2"/>
      <c r="F178" s="9"/>
    </row>
    <row r="179" spans="1:7" ht="15">
      <c r="A179" s="2"/>
      <c r="B179" s="2"/>
      <c r="C179" s="2"/>
      <c r="D179" s="2"/>
      <c r="E179" s="2"/>
      <c r="F179" s="9"/>
      <c r="G179" s="9"/>
    </row>
    <row r="180" spans="1:6" ht="15">
      <c r="A180" s="2"/>
      <c r="B180" s="2"/>
      <c r="C180" s="2"/>
      <c r="D180" s="2"/>
      <c r="E180" s="2"/>
      <c r="F180" s="9"/>
    </row>
    <row r="181" spans="1:7" ht="15">
      <c r="A181" s="2"/>
      <c r="B181" s="2"/>
      <c r="C181" s="2"/>
      <c r="D181" s="2"/>
      <c r="E181" s="2"/>
      <c r="F181" s="9"/>
      <c r="G181" s="9"/>
    </row>
    <row r="182" spans="1:6" ht="15">
      <c r="A182" s="2"/>
      <c r="B182" s="2"/>
      <c r="C182" s="2"/>
      <c r="D182" s="2"/>
      <c r="E182" s="2"/>
      <c r="F182" s="9"/>
    </row>
    <row r="183" spans="1:7" ht="15">
      <c r="A183" s="2"/>
      <c r="B183" s="2"/>
      <c r="C183" s="2"/>
      <c r="D183" s="2"/>
      <c r="E183" s="2"/>
      <c r="F183" s="9"/>
      <c r="G183" s="9"/>
    </row>
    <row r="184" spans="1:6" ht="15">
      <c r="A184" s="2"/>
      <c r="B184" s="2"/>
      <c r="C184" s="2"/>
      <c r="D184" s="2"/>
      <c r="E184" s="2"/>
      <c r="F184" s="9"/>
    </row>
    <row r="185" spans="1:7" ht="15">
      <c r="A185" s="2"/>
      <c r="B185" s="2"/>
      <c r="C185" s="2"/>
      <c r="D185" s="2"/>
      <c r="E185" s="2"/>
      <c r="F185" s="9"/>
      <c r="G185" s="9"/>
    </row>
    <row r="186" spans="1:6" ht="15">
      <c r="A186" s="2"/>
      <c r="B186" s="2"/>
      <c r="C186" s="2"/>
      <c r="D186" s="2"/>
      <c r="E186" s="2"/>
      <c r="F186" s="9"/>
    </row>
    <row r="187" spans="1:7" ht="15">
      <c r="A187" s="2"/>
      <c r="B187" s="2"/>
      <c r="C187" s="2"/>
      <c r="D187" s="2"/>
      <c r="E187" s="2"/>
      <c r="F187" s="9"/>
      <c r="G187" s="9"/>
    </row>
    <row r="188" spans="1:6" ht="15">
      <c r="A188" s="2"/>
      <c r="B188" s="2"/>
      <c r="C188" s="2"/>
      <c r="D188" s="2"/>
      <c r="E188" s="2"/>
      <c r="F188" s="9"/>
    </row>
    <row r="189" spans="1:7" ht="15">
      <c r="A189" s="2"/>
      <c r="B189" s="2"/>
      <c r="C189" s="2"/>
      <c r="D189" s="2"/>
      <c r="E189" s="2"/>
      <c r="F189" s="9"/>
      <c r="G189" s="9"/>
    </row>
    <row r="190" spans="1:6" ht="15">
      <c r="A190" s="2"/>
      <c r="B190" s="2"/>
      <c r="C190" s="2"/>
      <c r="D190" s="2"/>
      <c r="E190" s="2"/>
      <c r="F190" s="9"/>
    </row>
    <row r="191" spans="1:7" ht="15">
      <c r="A191" s="2"/>
      <c r="B191" s="2"/>
      <c r="C191" s="2"/>
      <c r="D191" s="2"/>
      <c r="E191" s="2"/>
      <c r="F191" s="9"/>
      <c r="G191" s="9"/>
    </row>
    <row r="192" spans="1:6" ht="15">
      <c r="A192" s="2"/>
      <c r="B192" s="2"/>
      <c r="C192" s="2"/>
      <c r="D192" s="2"/>
      <c r="E192" s="2"/>
      <c r="F192" s="9"/>
    </row>
    <row r="193" spans="1:7" ht="15">
      <c r="A193" s="2"/>
      <c r="B193" s="2"/>
      <c r="C193" s="2"/>
      <c r="D193" s="2"/>
      <c r="E193" s="2"/>
      <c r="F193" s="9"/>
      <c r="G193" s="9"/>
    </row>
    <row r="194" spans="1:6" ht="15">
      <c r="A194" s="2"/>
      <c r="B194" s="2"/>
      <c r="C194" s="2"/>
      <c r="D194" s="2"/>
      <c r="E194" s="2"/>
      <c r="F194" s="9"/>
    </row>
    <row r="195" spans="1:7" ht="15">
      <c r="A195" s="2"/>
      <c r="B195" s="2"/>
      <c r="C195" s="2"/>
      <c r="D195" s="2"/>
      <c r="E195" s="2"/>
      <c r="F195" s="9"/>
      <c r="G195" s="9"/>
    </row>
    <row r="196" spans="1:6" ht="15">
      <c r="A196" s="2"/>
      <c r="B196" s="2"/>
      <c r="C196" s="2"/>
      <c r="D196" s="2"/>
      <c r="E196" s="2"/>
      <c r="F196" s="9"/>
    </row>
    <row r="197" spans="1:7" ht="15">
      <c r="A197" s="2"/>
      <c r="B197" s="2"/>
      <c r="C197" s="2"/>
      <c r="D197" s="2"/>
      <c r="E197" s="2"/>
      <c r="F197" s="9"/>
      <c r="G197" s="9"/>
    </row>
    <row r="198" spans="1:6" ht="15">
      <c r="A198" s="2"/>
      <c r="B198" s="2"/>
      <c r="C198" s="2"/>
      <c r="D198" s="2"/>
      <c r="E198" s="2"/>
      <c r="F198" s="9"/>
    </row>
    <row r="199" spans="1:7" ht="15">
      <c r="A199" s="2"/>
      <c r="B199" s="2"/>
      <c r="C199" s="2"/>
      <c r="D199" s="2"/>
      <c r="E199" s="2"/>
      <c r="F199" s="9"/>
      <c r="G199" s="9"/>
    </row>
    <row r="200" spans="1:6" ht="15">
      <c r="A200" s="2"/>
      <c r="B200" s="2"/>
      <c r="C200" s="2"/>
      <c r="D200" s="2"/>
      <c r="E200" s="2"/>
      <c r="F200" s="9"/>
    </row>
    <row r="201" spans="1:7" ht="15">
      <c r="A201" s="2"/>
      <c r="B201" s="2"/>
      <c r="C201" s="2"/>
      <c r="D201" s="2"/>
      <c r="E201" s="2"/>
      <c r="F201" s="9"/>
      <c r="G201" s="9"/>
    </row>
    <row r="202" spans="1:6" ht="15">
      <c r="A202" s="2"/>
      <c r="B202" s="2"/>
      <c r="C202" s="2"/>
      <c r="D202" s="2"/>
      <c r="E202" s="2"/>
      <c r="F202" s="9"/>
    </row>
    <row r="203" spans="1:7" ht="15">
      <c r="A203" s="2"/>
      <c r="B203" s="2"/>
      <c r="C203" s="2"/>
      <c r="D203" s="2"/>
      <c r="E203" s="2"/>
      <c r="F203" s="9"/>
      <c r="G203" s="9"/>
    </row>
    <row r="204" spans="1:6" ht="15">
      <c r="A204" s="2"/>
      <c r="B204" s="2"/>
      <c r="C204" s="2"/>
      <c r="D204" s="2"/>
      <c r="E204" s="2"/>
      <c r="F204" s="9"/>
    </row>
    <row r="205" spans="1:7" ht="15">
      <c r="A205" s="2"/>
      <c r="B205" s="2"/>
      <c r="C205" s="2"/>
      <c r="D205" s="2"/>
      <c r="E205" s="2"/>
      <c r="F205" s="9"/>
      <c r="G205" s="9"/>
    </row>
    <row r="206" spans="1:6" ht="15">
      <c r="A206" s="2"/>
      <c r="B206" s="2"/>
      <c r="C206" s="2"/>
      <c r="D206" s="2"/>
      <c r="E206" s="2"/>
      <c r="F206" s="9"/>
    </row>
    <row r="207" spans="1:7" ht="15">
      <c r="A207" s="2"/>
      <c r="B207" s="2"/>
      <c r="C207" s="2"/>
      <c r="D207" s="2"/>
      <c r="E207" s="2"/>
      <c r="F207" s="9"/>
      <c r="G207" s="9"/>
    </row>
    <row r="208" spans="1:6" ht="15">
      <c r="A208" s="2"/>
      <c r="B208" s="2"/>
      <c r="C208" s="2"/>
      <c r="D208" s="2"/>
      <c r="E208" s="2"/>
      <c r="F208" s="9"/>
    </row>
    <row r="209" spans="1:7" ht="15">
      <c r="A209" s="2"/>
      <c r="B209" s="2"/>
      <c r="C209" s="2"/>
      <c r="D209" s="2"/>
      <c r="E209" s="2"/>
      <c r="F209" s="9"/>
      <c r="G209" s="9"/>
    </row>
    <row r="210" spans="1:6" ht="15">
      <c r="A210" s="2"/>
      <c r="B210" s="2"/>
      <c r="C210" s="2"/>
      <c r="D210" s="2"/>
      <c r="E210" s="2"/>
      <c r="F210" s="9"/>
    </row>
    <row r="211" spans="1:7" ht="15">
      <c r="A211" s="2"/>
      <c r="B211" s="2"/>
      <c r="C211" s="2"/>
      <c r="D211" s="2"/>
      <c r="E211" s="2"/>
      <c r="F211" s="9"/>
      <c r="G211" s="9"/>
    </row>
    <row r="212" spans="1:6" ht="15">
      <c r="A212" s="2"/>
      <c r="B212" s="2"/>
      <c r="C212" s="2"/>
      <c r="D212" s="2"/>
      <c r="E212" s="2"/>
      <c r="F212" s="9"/>
    </row>
    <row r="213" spans="1:7" ht="15">
      <c r="A213" s="2"/>
      <c r="B213" s="2"/>
      <c r="C213" s="2"/>
      <c r="D213" s="2"/>
      <c r="E213" s="2"/>
      <c r="F213" s="9"/>
      <c r="G213" s="9"/>
    </row>
    <row r="214" spans="1:6" ht="15">
      <c r="A214" s="2"/>
      <c r="B214" s="2"/>
      <c r="C214" s="2"/>
      <c r="D214" s="2"/>
      <c r="E214" s="2"/>
      <c r="F214" s="9"/>
    </row>
    <row r="215" spans="1:7" ht="15">
      <c r="A215" s="2"/>
      <c r="B215" s="2"/>
      <c r="C215" s="2"/>
      <c r="D215" s="2"/>
      <c r="E215" s="2"/>
      <c r="F215" s="9"/>
      <c r="G215" s="9"/>
    </row>
    <row r="216" spans="1:6" ht="15">
      <c r="A216" s="2"/>
      <c r="B216" s="2"/>
      <c r="C216" s="2"/>
      <c r="D216" s="2"/>
      <c r="E216" s="2"/>
      <c r="F216" s="9"/>
    </row>
    <row r="217" spans="1:7" ht="15">
      <c r="A217" s="2"/>
      <c r="B217" s="2"/>
      <c r="C217" s="2"/>
      <c r="D217" s="2"/>
      <c r="E217" s="2"/>
      <c r="F217" s="9"/>
      <c r="G217" s="9"/>
    </row>
    <row r="218" spans="1:6" ht="15">
      <c r="A218" s="2"/>
      <c r="B218" s="2"/>
      <c r="C218" s="2"/>
      <c r="D218" s="2"/>
      <c r="E218" s="2"/>
      <c r="F218" s="9"/>
    </row>
    <row r="219" spans="1:7" ht="15">
      <c r="A219" s="2"/>
      <c r="B219" s="2"/>
      <c r="C219" s="2"/>
      <c r="D219" s="2"/>
      <c r="E219" s="2"/>
      <c r="F219" s="9"/>
      <c r="G219" s="9"/>
    </row>
    <row r="220" spans="1:6" ht="15">
      <c r="A220" s="2"/>
      <c r="B220" s="2"/>
      <c r="C220" s="2"/>
      <c r="D220" s="2"/>
      <c r="E220" s="2"/>
      <c r="F220" s="9"/>
    </row>
    <row r="221" spans="1:5" ht="15">
      <c r="A221" s="2"/>
      <c r="B221" s="2"/>
      <c r="C221" s="2"/>
      <c r="D221" s="2"/>
      <c r="E221" s="2"/>
    </row>
    <row r="222" spans="1:5" ht="15">
      <c r="A222" s="2"/>
      <c r="B222" s="2"/>
      <c r="C222" s="2"/>
      <c r="D222" s="2"/>
      <c r="E222" s="2"/>
    </row>
    <row r="223" spans="1:5" ht="15">
      <c r="A223" s="2"/>
      <c r="B223" s="2"/>
      <c r="C223" s="2"/>
      <c r="D223" s="2"/>
      <c r="E223" s="2"/>
    </row>
    <row r="224" spans="1:5" ht="15">
      <c r="A224" s="2"/>
      <c r="B224" s="2"/>
      <c r="C224" s="2"/>
      <c r="D224" s="2"/>
      <c r="E224" s="2"/>
    </row>
    <row r="225" spans="1:5" ht="15">
      <c r="A225" s="2"/>
      <c r="B225" s="2"/>
      <c r="C225" s="2"/>
      <c r="D225" s="2"/>
      <c r="E225" s="2"/>
    </row>
    <row r="226" spans="1:5" ht="15">
      <c r="A226" s="2"/>
      <c r="B226" s="2"/>
      <c r="C226" s="2"/>
      <c r="D226" s="2"/>
      <c r="E226" s="2"/>
    </row>
    <row r="227" spans="1:5" ht="15">
      <c r="A227" s="2"/>
      <c r="B227" s="2"/>
      <c r="C227" s="2"/>
      <c r="D227" s="2"/>
      <c r="E227" s="2"/>
    </row>
    <row r="228" spans="1:5" ht="15">
      <c r="A228" s="2"/>
      <c r="B228" s="2"/>
      <c r="C228" s="2"/>
      <c r="D228" s="2"/>
      <c r="E228" s="2"/>
    </row>
    <row r="229" spans="1:5" ht="15">
      <c r="A229" s="2"/>
      <c r="B229" s="2"/>
      <c r="C229" s="2"/>
      <c r="D229" s="2"/>
      <c r="E229" s="2"/>
    </row>
  </sheetData>
  <sheetProtection/>
  <hyperlinks>
    <hyperlink ref="F1" r:id="rId1" display="Skate's Art (in cache)"/>
    <hyperlink ref="F2" r:id="rId2" display="Skate's Art Investment Review"/>
    <hyperlink ref="F3" r:id="rId3" display="Wikipedia"/>
    <hyperlink ref="D4" r:id="rId4" display="Kunst op Zondag"/>
    <hyperlink ref="D2" r:id="rId5" display="Sargasso.nl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153"/>
  <sheetViews>
    <sheetView showRowColHeaders="0" tabSelected="1" zoomScalePageLayoutView="0" workbookViewId="0" topLeftCell="A1">
      <selection activeCell="B2" sqref="B2"/>
    </sheetView>
  </sheetViews>
  <sheetFormatPr defaultColWidth="9.140625" defaultRowHeight="15"/>
  <cols>
    <col min="1" max="1" width="3.7109375" style="0" customWidth="1"/>
    <col min="2" max="2" width="6.57421875" style="0" customWidth="1"/>
    <col min="3" max="3" width="30.00390625" style="0" customWidth="1"/>
    <col min="4" max="4" width="13.28125" style="13" customWidth="1"/>
    <col min="5" max="5" width="12.7109375" style="0" customWidth="1"/>
    <col min="6" max="6" width="28.57421875" style="13" customWidth="1"/>
    <col min="7" max="7" width="5.8515625" style="0" customWidth="1"/>
    <col min="8" max="8" width="19.421875" style="0" customWidth="1"/>
    <col min="9" max="10" width="13.140625" style="0" customWidth="1"/>
    <col min="11" max="11" width="20.57421875" style="0" customWidth="1"/>
  </cols>
  <sheetData>
    <row r="1" spans="2:6" ht="15">
      <c r="B1" s="6" t="s">
        <v>167</v>
      </c>
      <c r="E1" s="11" t="s">
        <v>160</v>
      </c>
      <c r="F1" s="14" t="s">
        <v>161</v>
      </c>
    </row>
    <row r="2" spans="3:6" ht="15">
      <c r="C2" s="4" t="s">
        <v>166</v>
      </c>
      <c r="D2" s="14" t="s">
        <v>170</v>
      </c>
      <c r="E2" s="11" t="s">
        <v>162</v>
      </c>
      <c r="F2" s="14" t="s">
        <v>163</v>
      </c>
    </row>
    <row r="3" spans="5:6" ht="15">
      <c r="E3" s="11" t="s">
        <v>164</v>
      </c>
      <c r="F3" s="14" t="s">
        <v>165</v>
      </c>
    </row>
    <row r="4" spans="3:9" ht="15">
      <c r="C4" s="4" t="s">
        <v>169</v>
      </c>
      <c r="D4" s="14" t="s">
        <v>168</v>
      </c>
      <c r="E4" s="4"/>
      <c r="H4" s="6" t="s">
        <v>188</v>
      </c>
      <c r="I4" s="1"/>
    </row>
    <row r="5" spans="2:11" ht="15">
      <c r="B5" s="12" t="s">
        <v>172</v>
      </c>
      <c r="D5" s="13" t="s">
        <v>38</v>
      </c>
      <c r="E5" s="8" t="s">
        <v>34</v>
      </c>
      <c r="G5" s="6" t="s">
        <v>195</v>
      </c>
      <c r="I5" s="8" t="s">
        <v>34</v>
      </c>
      <c r="J5" s="11" t="s">
        <v>189</v>
      </c>
      <c r="K5" s="1" t="s">
        <v>190</v>
      </c>
    </row>
    <row r="6" spans="2:11" ht="15">
      <c r="B6">
        <v>1</v>
      </c>
      <c r="C6" t="s">
        <v>8</v>
      </c>
      <c r="D6" s="13">
        <v>17</v>
      </c>
      <c r="E6" s="3">
        <v>706623853.1416391</v>
      </c>
      <c r="F6" s="19">
        <f>E6/17</f>
        <v>41566109.008331716</v>
      </c>
      <c r="G6">
        <v>1</v>
      </c>
      <c r="H6" t="s">
        <v>173</v>
      </c>
      <c r="I6" s="3">
        <v>771010023.1303008</v>
      </c>
      <c r="K6" s="17" t="s">
        <v>197</v>
      </c>
    </row>
    <row r="7" spans="2:11" ht="15">
      <c r="B7">
        <v>2</v>
      </c>
      <c r="C7" s="2" t="s">
        <v>10</v>
      </c>
      <c r="D7" s="13">
        <v>9</v>
      </c>
      <c r="E7" s="10">
        <v>597830989.8039216</v>
      </c>
      <c r="F7" s="19"/>
      <c r="G7">
        <v>2</v>
      </c>
      <c r="H7" t="s">
        <v>174</v>
      </c>
      <c r="I7" s="3">
        <v>385505011.5651504</v>
      </c>
      <c r="K7" s="16"/>
    </row>
    <row r="8" spans="2:11" ht="15">
      <c r="B8">
        <v>3</v>
      </c>
      <c r="C8" t="s">
        <v>4</v>
      </c>
      <c r="D8" s="13">
        <v>7</v>
      </c>
      <c r="E8" s="3">
        <v>322364922.3529413</v>
      </c>
      <c r="F8" s="19"/>
      <c r="G8">
        <v>3</v>
      </c>
      <c r="H8" t="s">
        <v>175</v>
      </c>
      <c r="I8" s="3">
        <v>231303006.93909022</v>
      </c>
      <c r="K8" s="16"/>
    </row>
    <row r="9" spans="2:11" ht="15">
      <c r="B9">
        <v>4</v>
      </c>
      <c r="C9" t="s">
        <v>19</v>
      </c>
      <c r="D9" s="15">
        <v>4</v>
      </c>
      <c r="E9" s="3">
        <v>299402309.7041438</v>
      </c>
      <c r="F9" s="19"/>
      <c r="G9">
        <v>4</v>
      </c>
      <c r="H9" t="s">
        <v>176</v>
      </c>
      <c r="I9" s="3">
        <v>154202004.62606016</v>
      </c>
      <c r="K9" s="16"/>
    </row>
    <row r="10" spans="2:11" ht="15">
      <c r="B10">
        <v>5</v>
      </c>
      <c r="C10" s="2" t="s">
        <v>55</v>
      </c>
      <c r="D10" s="13">
        <v>7</v>
      </c>
      <c r="E10" s="10">
        <v>291425295.6862745</v>
      </c>
      <c r="F10" s="19"/>
      <c r="G10">
        <v>5</v>
      </c>
      <c r="H10" t="s">
        <v>177</v>
      </c>
      <c r="I10" s="3">
        <v>109483423.2845027</v>
      </c>
      <c r="K10" s="16"/>
    </row>
    <row r="11" spans="2:11" ht="15">
      <c r="B11">
        <v>6</v>
      </c>
      <c r="C11" t="s">
        <v>16</v>
      </c>
      <c r="D11" s="15">
        <v>8</v>
      </c>
      <c r="E11" s="3">
        <v>282072522.71456</v>
      </c>
      <c r="F11" s="19"/>
      <c r="G11">
        <v>6</v>
      </c>
      <c r="H11" t="s">
        <v>178</v>
      </c>
      <c r="I11" s="3">
        <v>77101002.31303008</v>
      </c>
      <c r="K11" s="16"/>
    </row>
    <row r="12" spans="2:11" ht="15">
      <c r="B12">
        <v>7</v>
      </c>
      <c r="C12" s="2" t="s">
        <v>17</v>
      </c>
      <c r="D12" s="13">
        <v>8</v>
      </c>
      <c r="E12" s="10">
        <v>277730115.95386034</v>
      </c>
      <c r="F12" s="19"/>
      <c r="G12">
        <v>7</v>
      </c>
      <c r="H12" t="s">
        <v>179</v>
      </c>
      <c r="I12" s="3">
        <v>65535851.96607556</v>
      </c>
      <c r="K12" s="16"/>
    </row>
    <row r="13" spans="2:11" ht="15">
      <c r="B13">
        <v>8</v>
      </c>
      <c r="C13" s="2" t="s">
        <v>60</v>
      </c>
      <c r="D13" s="13">
        <v>5</v>
      </c>
      <c r="E13" s="10">
        <v>226459607.8431373</v>
      </c>
      <c r="F13" s="19"/>
      <c r="G13">
        <v>8</v>
      </c>
      <c r="H13" t="s">
        <v>180</v>
      </c>
      <c r="I13" s="3">
        <v>38550501.15651504</v>
      </c>
      <c r="K13" s="16"/>
    </row>
    <row r="14" spans="2:11" ht="15">
      <c r="B14">
        <v>9</v>
      </c>
      <c r="C14" s="2" t="s">
        <v>30</v>
      </c>
      <c r="D14" s="13">
        <v>4</v>
      </c>
      <c r="E14" s="10">
        <v>216183529.4117647</v>
      </c>
      <c r="F14" s="19"/>
      <c r="G14">
        <v>9</v>
      </c>
      <c r="H14" t="s">
        <v>181</v>
      </c>
      <c r="I14" s="3">
        <v>30840400.92521203</v>
      </c>
      <c r="K14" s="16"/>
    </row>
    <row r="15" spans="2:11" ht="15">
      <c r="B15">
        <v>10</v>
      </c>
      <c r="C15" s="2" t="s">
        <v>62</v>
      </c>
      <c r="D15" s="13">
        <v>5</v>
      </c>
      <c r="E15" s="10">
        <v>178151760.00000003</v>
      </c>
      <c r="F15" s="19"/>
      <c r="G15">
        <v>10</v>
      </c>
      <c r="H15" t="s">
        <v>182</v>
      </c>
      <c r="I15" s="3">
        <v>30840400.92521203</v>
      </c>
      <c r="K15" s="16"/>
    </row>
    <row r="16" spans="2:11" ht="15">
      <c r="B16">
        <v>11</v>
      </c>
      <c r="C16" t="s">
        <v>6</v>
      </c>
      <c r="D16" s="13">
        <v>3</v>
      </c>
      <c r="E16" s="3">
        <v>178090980.39215687</v>
      </c>
      <c r="F16" s="19"/>
      <c r="G16">
        <v>11</v>
      </c>
      <c r="H16" t="s">
        <v>183</v>
      </c>
      <c r="I16" s="3">
        <v>26985350.809560526</v>
      </c>
      <c r="K16" s="16"/>
    </row>
    <row r="17" spans="2:11" ht="15">
      <c r="B17">
        <v>12</v>
      </c>
      <c r="C17" t="s">
        <v>2</v>
      </c>
      <c r="D17" s="13">
        <v>2</v>
      </c>
      <c r="E17" s="3">
        <v>141803921.56862748</v>
      </c>
      <c r="F17" s="19"/>
      <c r="G17">
        <v>12</v>
      </c>
      <c r="H17" t="s">
        <v>184</v>
      </c>
      <c r="I17" s="3">
        <v>23130300.693909023</v>
      </c>
      <c r="K17" s="16"/>
    </row>
    <row r="18" spans="2:11" ht="15">
      <c r="B18">
        <v>13</v>
      </c>
      <c r="C18" s="2" t="s">
        <v>46</v>
      </c>
      <c r="D18" s="13">
        <v>4</v>
      </c>
      <c r="E18" s="10">
        <v>115527046.2261327</v>
      </c>
      <c r="F18" s="19"/>
      <c r="G18">
        <v>13</v>
      </c>
      <c r="H18" t="s">
        <v>185</v>
      </c>
      <c r="I18" s="3">
        <v>23130300.693909023</v>
      </c>
      <c r="K18" s="16"/>
    </row>
    <row r="19" spans="2:11" ht="15">
      <c r="B19">
        <v>14</v>
      </c>
      <c r="C19" t="s">
        <v>0</v>
      </c>
      <c r="D19" s="13">
        <v>1</v>
      </c>
      <c r="E19" s="3">
        <v>109803921.56862746</v>
      </c>
      <c r="F19" s="19"/>
      <c r="G19">
        <v>14</v>
      </c>
      <c r="H19" t="s">
        <v>186</v>
      </c>
      <c r="I19" s="3">
        <v>19275250.57825752</v>
      </c>
      <c r="K19" s="16"/>
    </row>
    <row r="20" spans="2:11" ht="15">
      <c r="B20">
        <v>15</v>
      </c>
      <c r="C20" s="7" t="s">
        <v>40</v>
      </c>
      <c r="D20" s="15">
        <v>3</v>
      </c>
      <c r="E20" s="3">
        <v>102024862.80556941</v>
      </c>
      <c r="F20" s="19"/>
      <c r="G20">
        <v>15</v>
      </c>
      <c r="H20" t="s">
        <v>187</v>
      </c>
      <c r="I20" s="3">
        <v>19275250.57825752</v>
      </c>
      <c r="K20" s="16"/>
    </row>
    <row r="21" spans="2:9" ht="15">
      <c r="B21">
        <v>16</v>
      </c>
      <c r="C21" s="2" t="s">
        <v>73</v>
      </c>
      <c r="D21" s="13">
        <v>2</v>
      </c>
      <c r="E21" s="10">
        <v>73039215.68627451</v>
      </c>
      <c r="H21" s="4" t="s">
        <v>191</v>
      </c>
      <c r="I21" s="3">
        <f>SUM(I6:I20)</f>
        <v>2006168080.185043</v>
      </c>
    </row>
    <row r="22" spans="2:9" ht="15">
      <c r="B22">
        <v>17</v>
      </c>
      <c r="C22" s="2" t="s">
        <v>84</v>
      </c>
      <c r="D22" s="13">
        <v>2</v>
      </c>
      <c r="E22" s="10">
        <v>66944103.52941178</v>
      </c>
      <c r="H22" s="4" t="s">
        <v>192</v>
      </c>
      <c r="I22" s="3">
        <f>I21/15</f>
        <v>133744538.67900287</v>
      </c>
    </row>
    <row r="23" spans="2:5" ht="15">
      <c r="B23">
        <v>18</v>
      </c>
      <c r="C23" s="2" t="s">
        <v>90</v>
      </c>
      <c r="D23" s="13">
        <v>2</v>
      </c>
      <c r="E23" s="10">
        <v>63494136.470588244</v>
      </c>
    </row>
    <row r="24" spans="2:8" ht="15">
      <c r="B24">
        <v>19</v>
      </c>
      <c r="C24" t="s">
        <v>12</v>
      </c>
      <c r="D24" s="13">
        <v>1</v>
      </c>
      <c r="E24" s="3">
        <v>61254901.960784316</v>
      </c>
      <c r="G24" t="s">
        <v>193</v>
      </c>
      <c r="H24" s="9"/>
    </row>
    <row r="25" spans="2:10" ht="15">
      <c r="B25">
        <v>20</v>
      </c>
      <c r="C25" t="s">
        <v>14</v>
      </c>
      <c r="D25" s="13">
        <v>1</v>
      </c>
      <c r="E25" s="3">
        <v>60156862.74509805</v>
      </c>
      <c r="G25" t="s">
        <v>194</v>
      </c>
      <c r="J25" t="s">
        <v>198</v>
      </c>
    </row>
    <row r="26" spans="2:10" ht="15">
      <c r="B26">
        <v>21</v>
      </c>
      <c r="C26" s="2" t="s">
        <v>68</v>
      </c>
      <c r="D26" s="13">
        <v>1</v>
      </c>
      <c r="E26" s="10">
        <v>51397734.90196079</v>
      </c>
      <c r="H26" s="18" t="s">
        <v>192</v>
      </c>
      <c r="I26" s="3">
        <v>124616690.06004806</v>
      </c>
      <c r="J26" s="3">
        <f>I22-I26</f>
        <v>9127848.618954808</v>
      </c>
    </row>
    <row r="27" spans="2:7" ht="15">
      <c r="B27">
        <v>22</v>
      </c>
      <c r="C27" s="2" t="s">
        <v>71</v>
      </c>
      <c r="D27" s="13">
        <v>1</v>
      </c>
      <c r="E27" s="10">
        <v>48720778.03921569</v>
      </c>
      <c r="G27" t="s">
        <v>196</v>
      </c>
    </row>
    <row r="28" spans="2:10" ht="15">
      <c r="B28">
        <v>23</v>
      </c>
      <c r="C28" t="s">
        <v>21</v>
      </c>
      <c r="D28" s="13">
        <v>1</v>
      </c>
      <c r="E28" s="3">
        <v>47058823.52941177</v>
      </c>
      <c r="H28" s="18" t="s">
        <v>192</v>
      </c>
      <c r="I28" s="3">
        <f>SUM(E6:E20)/15</f>
        <v>269699709.27822375</v>
      </c>
      <c r="J28" s="3">
        <f>I22-I28</f>
        <v>-135955170.59922087</v>
      </c>
    </row>
    <row r="29" spans="2:8" ht="15">
      <c r="B29">
        <v>24</v>
      </c>
      <c r="C29" s="2" t="s">
        <v>52</v>
      </c>
      <c r="D29" s="13">
        <v>2</v>
      </c>
      <c r="E29" s="10">
        <v>39139589.52031083</v>
      </c>
      <c r="H29" s="9"/>
    </row>
    <row r="30" spans="2:8" ht="15">
      <c r="B30">
        <v>25</v>
      </c>
      <c r="C30" s="2" t="s">
        <v>96</v>
      </c>
      <c r="D30" s="13">
        <v>1</v>
      </c>
      <c r="E30" s="10">
        <v>33657380.39215686</v>
      </c>
      <c r="H30" s="9"/>
    </row>
    <row r="31" spans="2:5" ht="15">
      <c r="B31">
        <v>26</v>
      </c>
      <c r="C31" s="2" t="s">
        <v>99</v>
      </c>
      <c r="D31" s="13">
        <v>1</v>
      </c>
      <c r="E31" s="10">
        <v>32862443.92156863</v>
      </c>
    </row>
    <row r="32" spans="2:8" ht="15">
      <c r="B32">
        <v>27</v>
      </c>
      <c r="C32" s="2" t="s">
        <v>106</v>
      </c>
      <c r="D32" s="13">
        <v>1</v>
      </c>
      <c r="E32" s="10">
        <v>31396486.274509806</v>
      </c>
      <c r="H32" s="9"/>
    </row>
    <row r="33" spans="2:5" ht="15">
      <c r="B33">
        <v>28</v>
      </c>
      <c r="C33" s="2" t="s">
        <v>110</v>
      </c>
      <c r="D33" s="13">
        <v>1</v>
      </c>
      <c r="E33" s="10">
        <v>30777254.901960786</v>
      </c>
    </row>
    <row r="34" spans="2:8" ht="15">
      <c r="B34">
        <v>29</v>
      </c>
      <c r="C34" t="s">
        <v>32</v>
      </c>
      <c r="D34" s="13">
        <v>1</v>
      </c>
      <c r="E34" s="3">
        <v>29803921.568627454</v>
      </c>
      <c r="H34" s="9"/>
    </row>
    <row r="35" spans="2:5" ht="15">
      <c r="B35">
        <v>30</v>
      </c>
      <c r="C35" s="2" t="s">
        <v>119</v>
      </c>
      <c r="D35" s="13">
        <v>1</v>
      </c>
      <c r="E35" s="10">
        <v>29052941.17647059</v>
      </c>
    </row>
    <row r="36" spans="2:5" ht="15">
      <c r="B36">
        <v>31</v>
      </c>
      <c r="C36" s="2" t="s">
        <v>124</v>
      </c>
      <c r="D36" s="13">
        <v>1</v>
      </c>
      <c r="E36" s="10">
        <v>28314698.039215688</v>
      </c>
    </row>
    <row r="37" spans="2:5" ht="15">
      <c r="B37">
        <v>32</v>
      </c>
      <c r="C37" s="2" t="s">
        <v>126</v>
      </c>
      <c r="D37" s="13">
        <v>1</v>
      </c>
      <c r="E37" s="10">
        <v>28174509.80392157</v>
      </c>
    </row>
    <row r="38" spans="2:8" ht="15">
      <c r="B38">
        <v>33</v>
      </c>
      <c r="C38" s="7" t="s">
        <v>42</v>
      </c>
      <c r="D38" s="15">
        <v>1</v>
      </c>
      <c r="E38" s="3">
        <v>28064764.841942947</v>
      </c>
      <c r="H38" s="9"/>
    </row>
    <row r="39" spans="2:5" ht="15">
      <c r="B39">
        <v>34</v>
      </c>
      <c r="C39" s="2" t="s">
        <v>131</v>
      </c>
      <c r="D39" s="13">
        <v>1</v>
      </c>
      <c r="E39" s="10">
        <v>27609803.92156863</v>
      </c>
    </row>
    <row r="40" spans="2:8" ht="15">
      <c r="B40">
        <v>35</v>
      </c>
      <c r="C40" s="2" t="s">
        <v>139</v>
      </c>
      <c r="D40" s="13">
        <v>1</v>
      </c>
      <c r="E40" s="10">
        <v>26385098.039215688</v>
      </c>
      <c r="H40" s="9"/>
    </row>
    <row r="41" spans="2:5" ht="15">
      <c r="B41">
        <v>36</v>
      </c>
      <c r="C41" s="2" t="s">
        <v>141</v>
      </c>
      <c r="D41" s="13">
        <v>1</v>
      </c>
      <c r="E41" s="10">
        <v>26114574.11764706</v>
      </c>
    </row>
    <row r="42" spans="2:8" ht="15">
      <c r="B42">
        <v>37</v>
      </c>
      <c r="C42" s="2" t="s">
        <v>143</v>
      </c>
      <c r="D42" s="13">
        <v>1</v>
      </c>
      <c r="E42" s="10">
        <v>26098036.078431375</v>
      </c>
      <c r="H42" s="9"/>
    </row>
    <row r="43" spans="2:6" ht="15">
      <c r="B43">
        <v>38</v>
      </c>
      <c r="C43" s="2" t="s">
        <v>147</v>
      </c>
      <c r="D43" s="13">
        <v>1</v>
      </c>
      <c r="E43" s="10">
        <v>25606872.156862747</v>
      </c>
      <c r="F43" s="19"/>
    </row>
    <row r="44" spans="2:5" ht="15">
      <c r="B44">
        <v>39</v>
      </c>
      <c r="C44" t="s">
        <v>48</v>
      </c>
      <c r="D44" s="13">
        <v>1</v>
      </c>
      <c r="E44" s="3">
        <v>12584811.102544334</v>
      </c>
    </row>
    <row r="45" spans="2:8" ht="15">
      <c r="B45">
        <v>40</v>
      </c>
      <c r="C45" t="s">
        <v>50</v>
      </c>
      <c r="D45" s="13">
        <v>1</v>
      </c>
      <c r="E45" s="3">
        <v>11462220.508866616</v>
      </c>
      <c r="H45" s="9"/>
    </row>
    <row r="46" spans="2:7" ht="15">
      <c r="B46" s="2"/>
      <c r="C46" s="2"/>
      <c r="D46" s="4" t="s">
        <v>191</v>
      </c>
      <c r="E46" s="10">
        <f>SUM(E6:E45)</f>
        <v>4984667602.401922</v>
      </c>
      <c r="G46" s="9"/>
    </row>
    <row r="47" spans="2:8" ht="15">
      <c r="B47" s="2"/>
      <c r="C47" s="2"/>
      <c r="D47" s="4" t="s">
        <v>192</v>
      </c>
      <c r="E47" s="10">
        <f>E46/40</f>
        <v>124616690.06004806</v>
      </c>
      <c r="G47" s="9"/>
      <c r="H47" s="9"/>
    </row>
    <row r="48" spans="2:7" ht="15">
      <c r="B48" s="2"/>
      <c r="C48" s="2"/>
      <c r="E48" s="2"/>
      <c r="G48" s="9"/>
    </row>
    <row r="49" spans="2:8" ht="15">
      <c r="B49" s="2"/>
      <c r="C49" s="2"/>
      <c r="E49" s="2"/>
      <c r="G49" s="9"/>
      <c r="H49" s="9"/>
    </row>
    <row r="50" spans="2:7" ht="15">
      <c r="B50" s="2"/>
      <c r="C50" s="2"/>
      <c r="E50" s="2"/>
      <c r="G50" s="9"/>
    </row>
    <row r="51" spans="2:8" ht="15">
      <c r="B51" s="2"/>
      <c r="C51" s="2"/>
      <c r="E51" s="2"/>
      <c r="G51" s="9"/>
      <c r="H51" s="9"/>
    </row>
    <row r="52" spans="2:7" ht="15">
      <c r="B52" s="2"/>
      <c r="C52" s="2"/>
      <c r="E52" s="2"/>
      <c r="G52" s="9"/>
    </row>
    <row r="53" spans="2:8" ht="15">
      <c r="B53" s="2"/>
      <c r="C53" s="2"/>
      <c r="E53" s="2"/>
      <c r="G53" s="9"/>
      <c r="H53" s="9"/>
    </row>
    <row r="54" spans="2:7" ht="15">
      <c r="B54" s="2"/>
      <c r="C54" s="2"/>
      <c r="E54" s="2"/>
      <c r="G54" s="9"/>
    </row>
    <row r="55" spans="2:8" ht="15">
      <c r="B55" s="2"/>
      <c r="C55" s="2"/>
      <c r="E55" s="2"/>
      <c r="G55" s="9"/>
      <c r="H55" s="9"/>
    </row>
    <row r="56" spans="2:7" ht="15">
      <c r="B56" s="2"/>
      <c r="C56" s="2"/>
      <c r="E56" s="2"/>
      <c r="G56" s="9"/>
    </row>
    <row r="57" spans="2:8" ht="15">
      <c r="B57" s="2"/>
      <c r="C57" s="2"/>
      <c r="E57" s="2"/>
      <c r="G57" s="9"/>
      <c r="H57" s="9"/>
    </row>
    <row r="58" spans="2:7" ht="15">
      <c r="B58" s="2"/>
      <c r="C58" s="2"/>
      <c r="E58" s="2"/>
      <c r="G58" s="9"/>
    </row>
    <row r="59" spans="2:8" ht="15">
      <c r="B59" s="2"/>
      <c r="C59" s="2"/>
      <c r="E59" s="2"/>
      <c r="G59" s="9"/>
      <c r="H59" s="9"/>
    </row>
    <row r="60" spans="2:7" ht="15">
      <c r="B60" s="2"/>
      <c r="C60" s="2"/>
      <c r="E60" s="2"/>
      <c r="G60" s="9"/>
    </row>
    <row r="61" spans="2:8" ht="15">
      <c r="B61" s="2"/>
      <c r="C61" s="2"/>
      <c r="E61" s="2"/>
      <c r="G61" s="9"/>
      <c r="H61" s="9"/>
    </row>
    <row r="62" spans="2:7" ht="15">
      <c r="B62" s="2"/>
      <c r="C62" s="2"/>
      <c r="E62" s="2"/>
      <c r="G62" s="9"/>
    </row>
    <row r="63" spans="2:8" ht="15">
      <c r="B63" s="2"/>
      <c r="C63" s="2"/>
      <c r="E63" s="2"/>
      <c r="G63" s="9"/>
      <c r="H63" s="9"/>
    </row>
    <row r="64" spans="2:7" ht="15">
      <c r="B64" s="2"/>
      <c r="C64" s="2"/>
      <c r="E64" s="2"/>
      <c r="G64" s="9"/>
    </row>
    <row r="65" spans="2:8" ht="15">
      <c r="B65" s="2"/>
      <c r="C65" s="2"/>
      <c r="E65" s="2"/>
      <c r="G65" s="9"/>
      <c r="H65" s="9"/>
    </row>
    <row r="66" spans="2:7" ht="15">
      <c r="B66" s="2"/>
      <c r="C66" s="2"/>
      <c r="E66" s="2"/>
      <c r="G66" s="9"/>
    </row>
    <row r="67" spans="2:8" ht="15">
      <c r="B67" s="2"/>
      <c r="C67" s="2"/>
      <c r="E67" s="2"/>
      <c r="G67" s="9"/>
      <c r="H67" s="9"/>
    </row>
    <row r="68" spans="2:7" ht="15">
      <c r="B68" s="2"/>
      <c r="C68" s="2"/>
      <c r="E68" s="2"/>
      <c r="G68" s="9"/>
    </row>
    <row r="69" spans="2:8" ht="15">
      <c r="B69" s="2"/>
      <c r="C69" s="2"/>
      <c r="E69" s="2"/>
      <c r="G69" s="9"/>
      <c r="H69" s="9"/>
    </row>
    <row r="70" spans="2:7" ht="15">
      <c r="B70" s="2"/>
      <c r="C70" s="2"/>
      <c r="E70" s="2"/>
      <c r="G70" s="9"/>
    </row>
    <row r="71" spans="2:8" ht="15">
      <c r="B71" s="2"/>
      <c r="C71" s="2"/>
      <c r="E71" s="2"/>
      <c r="G71" s="9"/>
      <c r="H71" s="9"/>
    </row>
    <row r="72" spans="2:7" ht="15">
      <c r="B72" s="2"/>
      <c r="C72" s="2"/>
      <c r="E72" s="2"/>
      <c r="G72" s="9"/>
    </row>
    <row r="73" spans="2:8" ht="15">
      <c r="B73" s="2"/>
      <c r="C73" s="2"/>
      <c r="E73" s="2"/>
      <c r="G73" s="9"/>
      <c r="H73" s="9"/>
    </row>
    <row r="74" spans="2:7" ht="15">
      <c r="B74" s="2"/>
      <c r="C74" s="2"/>
      <c r="E74" s="2"/>
      <c r="G74" s="9"/>
    </row>
    <row r="75" spans="2:8" ht="15">
      <c r="B75" s="2"/>
      <c r="C75" s="2"/>
      <c r="E75" s="2"/>
      <c r="G75" s="9"/>
      <c r="H75" s="9"/>
    </row>
    <row r="76" spans="1:6" ht="15">
      <c r="A76" s="2"/>
      <c r="B76" s="2"/>
      <c r="C76" s="2"/>
      <c r="F76" s="20"/>
    </row>
    <row r="77" spans="1:7" ht="15">
      <c r="A77" s="2"/>
      <c r="B77" s="2"/>
      <c r="C77" s="2"/>
      <c r="F77" s="20"/>
      <c r="G77" s="9"/>
    </row>
    <row r="78" spans="1:6" ht="15">
      <c r="A78" s="2"/>
      <c r="B78" s="2"/>
      <c r="C78" s="2"/>
      <c r="F78" s="20"/>
    </row>
    <row r="79" spans="1:7" ht="15">
      <c r="A79" s="2"/>
      <c r="B79" s="2"/>
      <c r="C79" s="2"/>
      <c r="F79" s="20"/>
      <c r="G79" s="9"/>
    </row>
    <row r="80" spans="1:6" ht="15">
      <c r="A80" s="2"/>
      <c r="B80" s="2"/>
      <c r="C80" s="2"/>
      <c r="E80" s="2"/>
      <c r="F80" s="20"/>
    </row>
    <row r="81" spans="1:7" ht="15">
      <c r="A81" s="2"/>
      <c r="B81" s="2"/>
      <c r="C81" s="2"/>
      <c r="E81" s="2"/>
      <c r="F81" s="20"/>
      <c r="G81" s="9"/>
    </row>
    <row r="82" spans="1:6" ht="15">
      <c r="A82" s="2"/>
      <c r="B82" s="2"/>
      <c r="C82" s="2"/>
      <c r="E82" s="2"/>
      <c r="F82" s="20"/>
    </row>
    <row r="83" spans="1:7" ht="15">
      <c r="A83" s="2"/>
      <c r="B83" s="2"/>
      <c r="C83" s="2"/>
      <c r="E83" s="2"/>
      <c r="F83" s="20"/>
      <c r="G83" s="9"/>
    </row>
    <row r="84" spans="1:6" ht="15">
      <c r="A84" s="2"/>
      <c r="B84" s="2"/>
      <c r="C84" s="2"/>
      <c r="E84" s="2"/>
      <c r="F84" s="20"/>
    </row>
    <row r="85" spans="1:7" ht="15">
      <c r="A85" s="2"/>
      <c r="B85" s="2"/>
      <c r="C85" s="2"/>
      <c r="E85" s="2"/>
      <c r="F85" s="20"/>
      <c r="G85" s="9"/>
    </row>
    <row r="86" spans="1:6" ht="15">
      <c r="A86" s="2"/>
      <c r="B86" s="2"/>
      <c r="C86" s="2"/>
      <c r="E86" s="2"/>
      <c r="F86" s="20"/>
    </row>
    <row r="87" spans="1:7" ht="15">
      <c r="A87" s="2"/>
      <c r="B87" s="2"/>
      <c r="C87" s="2"/>
      <c r="E87" s="2"/>
      <c r="F87" s="20"/>
      <c r="G87" s="9"/>
    </row>
    <row r="88" spans="1:6" ht="15">
      <c r="A88" s="2"/>
      <c r="B88" s="2"/>
      <c r="C88" s="2"/>
      <c r="E88" s="2"/>
      <c r="F88" s="20"/>
    </row>
    <row r="89" spans="1:7" ht="15">
      <c r="A89" s="2"/>
      <c r="B89" s="2"/>
      <c r="C89" s="2"/>
      <c r="E89" s="2"/>
      <c r="F89" s="20"/>
      <c r="G89" s="9"/>
    </row>
    <row r="90" spans="1:6" ht="15">
      <c r="A90" s="2"/>
      <c r="B90" s="2"/>
      <c r="C90" s="2"/>
      <c r="E90" s="2"/>
      <c r="F90" s="20"/>
    </row>
    <row r="91" spans="1:7" ht="15">
      <c r="A91" s="2"/>
      <c r="B91" s="2"/>
      <c r="C91" s="2"/>
      <c r="E91" s="2"/>
      <c r="F91" s="20"/>
      <c r="G91" s="9"/>
    </row>
    <row r="92" spans="1:6" ht="15">
      <c r="A92" s="2"/>
      <c r="B92" s="2"/>
      <c r="C92" s="2"/>
      <c r="E92" s="2"/>
      <c r="F92" s="20"/>
    </row>
    <row r="93" spans="1:7" ht="15">
      <c r="A93" s="2"/>
      <c r="B93" s="2"/>
      <c r="C93" s="2"/>
      <c r="E93" s="2"/>
      <c r="F93" s="20"/>
      <c r="G93" s="9"/>
    </row>
    <row r="94" spans="1:6" ht="15">
      <c r="A94" s="2"/>
      <c r="B94" s="2"/>
      <c r="C94" s="2"/>
      <c r="E94" s="2"/>
      <c r="F94" s="20"/>
    </row>
    <row r="95" spans="1:7" ht="15">
      <c r="A95" s="2"/>
      <c r="B95" s="2"/>
      <c r="C95" s="2"/>
      <c r="E95" s="2"/>
      <c r="F95" s="20"/>
      <c r="G95" s="9"/>
    </row>
    <row r="96" spans="1:6" ht="15">
      <c r="A96" s="2"/>
      <c r="B96" s="2"/>
      <c r="C96" s="2"/>
      <c r="E96" s="2"/>
      <c r="F96" s="20"/>
    </row>
    <row r="97" spans="1:7" ht="15">
      <c r="A97" s="2"/>
      <c r="B97" s="2"/>
      <c r="C97" s="2"/>
      <c r="E97" s="2"/>
      <c r="F97" s="20"/>
      <c r="G97" s="9"/>
    </row>
    <row r="98" spans="1:6" ht="15">
      <c r="A98" s="2"/>
      <c r="B98" s="2"/>
      <c r="C98" s="2"/>
      <c r="E98" s="2"/>
      <c r="F98" s="20"/>
    </row>
    <row r="99" spans="1:7" ht="15">
      <c r="A99" s="2"/>
      <c r="B99" s="2"/>
      <c r="C99" s="2"/>
      <c r="E99" s="2"/>
      <c r="F99" s="20"/>
      <c r="G99" s="9"/>
    </row>
    <row r="100" spans="1:6" ht="15">
      <c r="A100" s="2"/>
      <c r="B100" s="2"/>
      <c r="C100" s="2"/>
      <c r="E100" s="2"/>
      <c r="F100" s="20"/>
    </row>
    <row r="101" spans="1:7" ht="15">
      <c r="A101" s="2"/>
      <c r="B101" s="2"/>
      <c r="C101" s="2"/>
      <c r="E101" s="2"/>
      <c r="F101" s="20"/>
      <c r="G101" s="9"/>
    </row>
    <row r="102" spans="1:6" ht="15">
      <c r="A102" s="2"/>
      <c r="B102" s="2"/>
      <c r="C102" s="2"/>
      <c r="E102" s="2"/>
      <c r="F102" s="20"/>
    </row>
    <row r="103" spans="1:7" ht="15">
      <c r="A103" s="2"/>
      <c r="B103" s="2"/>
      <c r="C103" s="2"/>
      <c r="E103" s="2"/>
      <c r="F103" s="20"/>
      <c r="G103" s="9"/>
    </row>
    <row r="104" spans="1:6" ht="15">
      <c r="A104" s="2"/>
      <c r="B104" s="2"/>
      <c r="C104" s="2"/>
      <c r="E104" s="2"/>
      <c r="F104" s="20"/>
    </row>
    <row r="105" spans="1:7" ht="15">
      <c r="A105" s="2"/>
      <c r="B105" s="2"/>
      <c r="C105" s="2"/>
      <c r="E105" s="2"/>
      <c r="F105" s="20"/>
      <c r="G105" s="9"/>
    </row>
    <row r="106" spans="1:6" ht="15">
      <c r="A106" s="2"/>
      <c r="B106" s="2"/>
      <c r="C106" s="2"/>
      <c r="E106" s="2"/>
      <c r="F106" s="20"/>
    </row>
    <row r="107" spans="1:7" ht="15">
      <c r="A107" s="2"/>
      <c r="B107" s="2"/>
      <c r="C107" s="2"/>
      <c r="E107" s="2"/>
      <c r="F107" s="20"/>
      <c r="G107" s="9"/>
    </row>
    <row r="108" spans="1:6" ht="15">
      <c r="A108" s="2"/>
      <c r="B108" s="2"/>
      <c r="C108" s="2"/>
      <c r="E108" s="2"/>
      <c r="F108" s="20"/>
    </row>
    <row r="109" spans="1:7" ht="15">
      <c r="A109" s="2"/>
      <c r="B109" s="2"/>
      <c r="C109" s="2"/>
      <c r="E109" s="2"/>
      <c r="F109" s="20"/>
      <c r="G109" s="9"/>
    </row>
    <row r="110" spans="1:6" ht="15">
      <c r="A110" s="2"/>
      <c r="B110" s="2"/>
      <c r="C110" s="2"/>
      <c r="E110" s="2"/>
      <c r="F110" s="20"/>
    </row>
    <row r="111" spans="1:7" ht="15">
      <c r="A111" s="2"/>
      <c r="B111" s="2"/>
      <c r="C111" s="2"/>
      <c r="E111" s="2"/>
      <c r="F111" s="20"/>
      <c r="G111" s="9"/>
    </row>
    <row r="112" spans="1:6" ht="15">
      <c r="A112" s="2"/>
      <c r="B112" s="2"/>
      <c r="C112" s="2"/>
      <c r="E112" s="2"/>
      <c r="F112" s="20"/>
    </row>
    <row r="113" spans="1:7" ht="15">
      <c r="A113" s="2"/>
      <c r="B113" s="2"/>
      <c r="C113" s="2"/>
      <c r="E113" s="2"/>
      <c r="F113" s="20"/>
      <c r="G113" s="9"/>
    </row>
    <row r="114" spans="1:6" ht="15">
      <c r="A114" s="2"/>
      <c r="B114" s="2"/>
      <c r="C114" s="2"/>
      <c r="E114" s="2"/>
      <c r="F114" s="20"/>
    </row>
    <row r="115" spans="1:7" ht="15">
      <c r="A115" s="2"/>
      <c r="B115" s="2"/>
      <c r="C115" s="2"/>
      <c r="E115" s="2"/>
      <c r="F115" s="20"/>
      <c r="G115" s="9"/>
    </row>
    <row r="116" spans="1:6" ht="15">
      <c r="A116" s="2"/>
      <c r="B116" s="2"/>
      <c r="C116" s="2"/>
      <c r="E116" s="2"/>
      <c r="F116" s="20"/>
    </row>
    <row r="117" spans="1:7" ht="15">
      <c r="A117" s="2"/>
      <c r="B117" s="2"/>
      <c r="C117" s="2"/>
      <c r="E117" s="2"/>
      <c r="F117" s="20"/>
      <c r="G117" s="9"/>
    </row>
    <row r="118" spans="1:6" ht="15">
      <c r="A118" s="2"/>
      <c r="B118" s="2"/>
      <c r="C118" s="2"/>
      <c r="E118" s="2"/>
      <c r="F118" s="20"/>
    </row>
    <row r="119" spans="1:7" ht="15">
      <c r="A119" s="2"/>
      <c r="B119" s="2"/>
      <c r="C119" s="2"/>
      <c r="E119" s="2"/>
      <c r="F119" s="20"/>
      <c r="G119" s="9"/>
    </row>
    <row r="120" spans="1:6" ht="15">
      <c r="A120" s="2"/>
      <c r="B120" s="2"/>
      <c r="C120" s="2"/>
      <c r="E120" s="2"/>
      <c r="F120" s="20"/>
    </row>
    <row r="121" spans="1:7" ht="15">
      <c r="A121" s="2"/>
      <c r="B121" s="2"/>
      <c r="C121" s="2"/>
      <c r="E121" s="2"/>
      <c r="F121" s="20"/>
      <c r="G121" s="9"/>
    </row>
    <row r="122" spans="1:6" ht="15">
      <c r="A122" s="2"/>
      <c r="B122" s="2"/>
      <c r="C122" s="2"/>
      <c r="E122" s="2"/>
      <c r="F122" s="20"/>
    </row>
    <row r="123" spans="1:7" ht="15">
      <c r="A123" s="2"/>
      <c r="B123" s="2"/>
      <c r="C123" s="2"/>
      <c r="E123" s="2"/>
      <c r="F123" s="20"/>
      <c r="G123" s="9"/>
    </row>
    <row r="124" spans="1:6" ht="15">
      <c r="A124" s="2"/>
      <c r="B124" s="2"/>
      <c r="C124" s="2"/>
      <c r="E124" s="2"/>
      <c r="F124" s="20"/>
    </row>
    <row r="125" spans="1:7" ht="15">
      <c r="A125" s="2"/>
      <c r="B125" s="2"/>
      <c r="C125" s="2"/>
      <c r="E125" s="2"/>
      <c r="F125" s="20"/>
      <c r="G125" s="9"/>
    </row>
    <row r="126" spans="1:6" ht="15">
      <c r="A126" s="2"/>
      <c r="B126" s="2"/>
      <c r="C126" s="2"/>
      <c r="E126" s="2"/>
      <c r="F126" s="20"/>
    </row>
    <row r="127" spans="1:7" ht="15">
      <c r="A127" s="2"/>
      <c r="B127" s="2"/>
      <c r="C127" s="2"/>
      <c r="E127" s="2"/>
      <c r="F127" s="20"/>
      <c r="G127" s="9"/>
    </row>
    <row r="128" spans="1:6" ht="15">
      <c r="A128" s="2"/>
      <c r="B128" s="2"/>
      <c r="C128" s="2"/>
      <c r="E128" s="2"/>
      <c r="F128" s="20"/>
    </row>
    <row r="129" spans="1:7" ht="15">
      <c r="A129" s="2"/>
      <c r="B129" s="2"/>
      <c r="C129" s="2"/>
      <c r="E129" s="2"/>
      <c r="F129" s="20"/>
      <c r="G129" s="9"/>
    </row>
    <row r="130" spans="1:6" ht="15">
      <c r="A130" s="2"/>
      <c r="B130" s="2"/>
      <c r="C130" s="2"/>
      <c r="E130" s="2"/>
      <c r="F130" s="20"/>
    </row>
    <row r="131" spans="1:7" ht="15">
      <c r="A131" s="2"/>
      <c r="B131" s="2"/>
      <c r="C131" s="2"/>
      <c r="E131" s="2"/>
      <c r="F131" s="20"/>
      <c r="G131" s="9"/>
    </row>
    <row r="132" spans="1:6" ht="15">
      <c r="A132" s="2"/>
      <c r="B132" s="2"/>
      <c r="C132" s="2"/>
      <c r="E132" s="2"/>
      <c r="F132" s="20"/>
    </row>
    <row r="133" spans="1:7" ht="15">
      <c r="A133" s="2"/>
      <c r="B133" s="2"/>
      <c r="C133" s="2"/>
      <c r="E133" s="2"/>
      <c r="F133" s="20"/>
      <c r="G133" s="9"/>
    </row>
    <row r="134" spans="1:6" ht="15">
      <c r="A134" s="2"/>
      <c r="B134" s="2"/>
      <c r="C134" s="2"/>
      <c r="E134" s="2"/>
      <c r="F134" s="20"/>
    </row>
    <row r="135" spans="1:7" ht="15">
      <c r="A135" s="2"/>
      <c r="B135" s="2"/>
      <c r="C135" s="2"/>
      <c r="E135" s="2"/>
      <c r="F135" s="20"/>
      <c r="G135" s="9"/>
    </row>
    <row r="136" spans="1:6" ht="15">
      <c r="A136" s="2"/>
      <c r="B136" s="2"/>
      <c r="C136" s="2"/>
      <c r="E136" s="2"/>
      <c r="F136" s="20"/>
    </row>
    <row r="137" spans="1:7" ht="15">
      <c r="A137" s="2"/>
      <c r="B137" s="2"/>
      <c r="C137" s="2"/>
      <c r="E137" s="2"/>
      <c r="F137" s="20"/>
      <c r="G137" s="9"/>
    </row>
    <row r="138" spans="1:6" ht="15">
      <c r="A138" s="2"/>
      <c r="B138" s="2"/>
      <c r="C138" s="2"/>
      <c r="E138" s="2"/>
      <c r="F138" s="20"/>
    </row>
    <row r="139" spans="1:7" ht="15">
      <c r="A139" s="2"/>
      <c r="B139" s="2"/>
      <c r="C139" s="2"/>
      <c r="E139" s="2"/>
      <c r="F139" s="20"/>
      <c r="G139" s="9"/>
    </row>
    <row r="140" spans="1:6" ht="15">
      <c r="A140" s="2"/>
      <c r="B140" s="2"/>
      <c r="C140" s="2"/>
      <c r="E140" s="2"/>
      <c r="F140" s="20"/>
    </row>
    <row r="141" spans="1:7" ht="15">
      <c r="A141" s="2"/>
      <c r="B141" s="2"/>
      <c r="C141" s="2"/>
      <c r="E141" s="2"/>
      <c r="F141" s="20"/>
      <c r="G141" s="9"/>
    </row>
    <row r="142" spans="1:6" ht="15">
      <c r="A142" s="2"/>
      <c r="B142" s="2"/>
      <c r="C142" s="2"/>
      <c r="E142" s="2"/>
      <c r="F142" s="20"/>
    </row>
    <row r="143" spans="1:7" ht="15">
      <c r="A143" s="2"/>
      <c r="B143" s="2"/>
      <c r="C143" s="2"/>
      <c r="E143" s="2"/>
      <c r="F143" s="20"/>
      <c r="G143" s="9"/>
    </row>
    <row r="144" spans="1:6" ht="15">
      <c r="A144" s="2"/>
      <c r="B144" s="2"/>
      <c r="C144" s="2"/>
      <c r="E144" s="2"/>
      <c r="F144" s="20"/>
    </row>
    <row r="145" spans="1:5" ht="15">
      <c r="A145" s="2"/>
      <c r="B145" s="2"/>
      <c r="C145" s="2"/>
      <c r="E145" s="2"/>
    </row>
    <row r="146" spans="1:5" ht="15">
      <c r="A146" s="2"/>
      <c r="B146" s="2"/>
      <c r="C146" s="2"/>
      <c r="E146" s="2"/>
    </row>
    <row r="147" spans="1:5" ht="15">
      <c r="A147" s="2"/>
      <c r="B147" s="2"/>
      <c r="C147" s="2"/>
      <c r="E147" s="2"/>
    </row>
    <row r="148" spans="1:5" ht="15">
      <c r="A148" s="2"/>
      <c r="B148" s="2"/>
      <c r="C148" s="2"/>
      <c r="E148" s="2"/>
    </row>
    <row r="149" spans="1:5" ht="15">
      <c r="A149" s="2"/>
      <c r="B149" s="2"/>
      <c r="C149" s="2"/>
      <c r="E149" s="2"/>
    </row>
    <row r="150" spans="1:5" ht="15">
      <c r="A150" s="2"/>
      <c r="B150" s="2"/>
      <c r="C150" s="2"/>
      <c r="E150" s="2"/>
    </row>
    <row r="151" spans="1:5" ht="15">
      <c r="A151" s="2"/>
      <c r="B151" s="2"/>
      <c r="C151" s="2"/>
      <c r="E151" s="2"/>
    </row>
    <row r="152" spans="1:5" ht="15">
      <c r="A152" s="2"/>
      <c r="B152" s="2"/>
      <c r="C152" s="2"/>
      <c r="E152" s="2"/>
    </row>
    <row r="153" spans="1:5" ht="15">
      <c r="A153" s="2"/>
      <c r="B153" s="2"/>
      <c r="C153" s="2"/>
      <c r="E153" s="2"/>
    </row>
  </sheetData>
  <sheetProtection/>
  <hyperlinks>
    <hyperlink ref="F1" r:id="rId1" display="Skate's Art (in cache)"/>
    <hyperlink ref="F2" r:id="rId2" display="Skate's Art Investment Review"/>
    <hyperlink ref="F3" r:id="rId3" display="Wikipedia"/>
    <hyperlink ref="D4" r:id="rId4" display="Kunst op Zondag"/>
    <hyperlink ref="D2" r:id="rId5" display="Sargasso.nl"/>
    <hyperlink ref="K5" r:id="rId6" display="Manners Magazine"/>
    <hyperlink ref="K6" r:id="rId7" display="Comples Art &amp; Design"/>
  </hyperlinks>
  <printOptions/>
  <pageMargins left="0.7" right="0.7" top="0.75" bottom="0.75" header="0.3" footer="0.3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Jonge</dc:creator>
  <cp:keywords/>
  <dc:description/>
  <cp:lastModifiedBy>de Jonge</cp:lastModifiedBy>
  <dcterms:created xsi:type="dcterms:W3CDTF">2012-05-09T19:12:20Z</dcterms:created>
  <dcterms:modified xsi:type="dcterms:W3CDTF">2012-05-12T19:58:11Z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